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Nueva carpet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4" i="1" l="1"/>
  <c r="B27" i="1"/>
  <c r="B67" i="1" l="1"/>
  <c r="B8" i="1" l="1"/>
  <c r="B53" i="1" l="1"/>
  <c r="B38" i="1"/>
  <c r="B7" i="1" l="1"/>
</calcChain>
</file>

<file path=xl/sharedStrings.xml><?xml version="1.0" encoding="utf-8"?>
<sst xmlns="http://schemas.openxmlformats.org/spreadsheetml/2006/main" count="71" uniqueCount="69">
  <si>
    <t>Ingreso Estimado</t>
  </si>
  <si>
    <t>Total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</si>
  <si>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</si>
  <si>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</si>
  <si>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</si>
  <si>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</si>
  <si>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</si>
  <si>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</si>
  <si>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</si>
  <si>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</si>
  <si>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</si>
  <si>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</si>
  <si>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</si>
  <si>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</si>
  <si>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</si>
  <si>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</si>
  <si>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Derechos por el uso, goce, aprovechamiento o explotación de bienes de dominio público</t>
  </si>
  <si>
    <t>Derechos por prestación de servicios</t>
  </si>
  <si>
    <t>Otros Derechos</t>
  </si>
  <si>
    <t>Participaciones</t>
  </si>
  <si>
    <t xml:space="preserve">Aportaciones </t>
  </si>
  <si>
    <t>Convenios</t>
  </si>
  <si>
    <t>Subsidios y Subvenciones</t>
  </si>
  <si>
    <t xml:space="preserve">Pensiones y Jubilaciones </t>
  </si>
  <si>
    <t>Ingresos derivados de Financiamientos</t>
  </si>
  <si>
    <t>Endeudamiento interno</t>
  </si>
  <si>
    <t>Endeudamiento externo</t>
  </si>
  <si>
    <t xml:space="preserve"> </t>
  </si>
  <si>
    <t>Accesorios de Impuestos</t>
  </si>
  <si>
    <t>Impuestos no comprendidos en  la Ley de Ingresos vigente, causados en Ejercicios Fiscales anteriores pendientes de liquidación o pago</t>
  </si>
  <si>
    <t>Accesorios de Cuotas y Aportaciones de Seguridad Social</t>
  </si>
  <si>
    <t>Contribuciones de Mejoras no comprendidas en  la Ley de Ingresos Vigente, causadas en ejercicios fiscales anteriores pendientes de liquidación o pago</t>
  </si>
  <si>
    <t>Derechos a los hidrocarburos (derogado)</t>
  </si>
  <si>
    <t>Accesorios de Derechos</t>
  </si>
  <si>
    <t>Derechos no comprendidos en  la Ley de Ingresos Vigente, causados en ejercicios fiscales anteriores pendientes de liquidación o pago</t>
  </si>
  <si>
    <t xml:space="preserve">Productos </t>
  </si>
  <si>
    <t>Productos de capital (Derogado)</t>
  </si>
  <si>
    <t>Productos no comprendidos en  la Ley de Ingresos  Vigente, causados en ejercicios fiscales anteriores pendientes de liquidación o pago</t>
  </si>
  <si>
    <t xml:space="preserve">Aprovechamientos </t>
  </si>
  <si>
    <t>Aprovechamientos Patrimoniales</t>
  </si>
  <si>
    <t>Accesorios de Aprovechamientos</t>
  </si>
  <si>
    <t>Aprovechamientos no comprendidos en  la Ley de Ingresos Vigente causados en ejercicios fiscales anteriores pendientes de liquidación o pago</t>
  </si>
  <si>
    <t>Ingresos por ventas de bienes, prestacion de servicios y otros ingresos</t>
  </si>
  <si>
    <t>Ingresos por ventas de bienes y prestacion de  servicios de Instituciones Públicas de Seguridad Social</t>
  </si>
  <si>
    <t>Ingresos Por venta de bienes y prestacion de servicios de Empresas Productivas del Estado</t>
  </si>
  <si>
    <t>Ingresos por ventas de bienes y prestacion de  servicios de Entidades Paraestatales yFideicomisos No empresariales y no financieros</t>
  </si>
  <si>
    <t>Ingresos por ventas de bienes y prestacion de  servicios de Entidades Paraestatales  empresariales  financieras Monetarias con Participacion Estatal Mayoritaria</t>
  </si>
  <si>
    <t>Ingresos por ventas de bienes y prestacion de  servicios de Entidades Paraestatales y Fideicomisos No empresariales  no financieras con Participacion Estatal Mayoritaria</t>
  </si>
  <si>
    <t>Ingresos por venta de bienes y prestacion de  servicios de Entidades Paraestatales  empresariales  financieras  No Monetarias con Participacion Estatal Mayoritaria</t>
  </si>
  <si>
    <t>Ingresos por venta de bienes y prestacion de  servicios de Fideicomisos Financieros Públicos con Participacion Estatal Mayoritaria</t>
  </si>
  <si>
    <t>Ingresos por venta de bienes y prestacion de  servicios de los Poderores Legislativo y Judicial y de los Organos autonomos.</t>
  </si>
  <si>
    <t>Otros Ingresos</t>
  </si>
  <si>
    <t>Participaciones, Aportaciones, Convenios, Incentivos Derivados de la Colaboración Fiscal y Fondos distintos de Aportaciones</t>
  </si>
  <si>
    <t xml:space="preserve"> Incentivos derivados de la Colaboración Fiscal</t>
  </si>
  <si>
    <t>Fondos distintos de Aportaciones</t>
  </si>
  <si>
    <t>Transferencias, Asignaciones, Subsidios y Subvenciones, y Pensiones y Jubilaciones</t>
  </si>
  <si>
    <t xml:space="preserve">Transferencias  y Asignaciones </t>
  </si>
  <si>
    <t>Transferencias al Resto del Sector Público (derogado)</t>
  </si>
  <si>
    <t>Ayudas sociales  (derogado)</t>
  </si>
  <si>
    <t>Transferencias a Fideicomisos, mandatos y análogos (derogado)</t>
  </si>
  <si>
    <t>Transferencias del Fondo Mexicano del Petróleo para la Estabilizacion y el Desarrollo</t>
  </si>
  <si>
    <t>Financiamiento interno</t>
  </si>
  <si>
    <t>H. AYUNTAMIENTO MUNICIPAL DE EDUARDO NERI GUERRERO</t>
  </si>
  <si>
    <t>IMPUESTOS</t>
  </si>
  <si>
    <t>DERECHOS</t>
  </si>
  <si>
    <t>PRODUCTOS</t>
  </si>
  <si>
    <t>APROVECHAMIENTOS</t>
  </si>
  <si>
    <t xml:space="preserve"> INFORMACION ADICIONAL DE LA INICIATIVA DE LEY DE INGRESOS PARA EL EJERCICIO FISCAL 2026</t>
  </si>
  <si>
    <t>Iniciativa de Ley de Ingresos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</si>
</sst>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 wrapText="1" indent="2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0" fillId="0" borderId="0" xfId="0" applyNumberFormat="1"/>
    <xf numFmtId="164" fontId="3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quotePrefix="1" applyFont="1" applyAlignment="1">
      <alignment vertical="top"/>
    </xf>
    <xf numFmtId="0" fontId="6" fillId="0" borderId="0" xfId="0" applyFont="1" applyAlignment="1">
      <alignment vertical="top" wrapText="1"/>
    </xf>
    <xf numFmtId="4" fontId="6" fillId="0" borderId="0" xfId="0" quotePrefix="1" applyNumberFormat="1" applyFont="1" applyAlignment="1">
      <alignment vertical="top"/>
    </xf>
    <xf numFmtId="4" fontId="0" fillId="0" borderId="0" xfId="0" applyNumberFormat="1" applyAlignment="1">
      <alignment horizontal="right"/>
    </xf>
    <xf numFmtId="4" fontId="6" fillId="0" borderId="0" xfId="0" applyNumberFormat="1" applyFont="1" applyAlignment="1">
      <alignment vertical="top"/>
    </xf>
    <xf numFmtId="0" fontId="7" fillId="0" borderId="0" xfId="0" applyFont="1"/>
    <xf numFmtId="0" fontId="4" fillId="0" borderId="4" xfId="0" applyFont="1" applyBorder="1" applyAlignment="1">
      <alignment horizontal="justify" vertical="center" wrapText="1"/>
    </xf>
    <xf numFmtId="0" fontId="9" fillId="0" borderId="0" xfId="0" applyFont="1" applyAlignment="1"/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73</xdr:row>
      <xdr:rowOff>23759</xdr:rowOff>
    </xdr:from>
    <xdr:to>
      <xdr:col>0</xdr:col>
      <xdr:colOff>1962150</xdr:colOff>
      <xdr:row>77</xdr:row>
      <xdr:rowOff>135597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6A75EA53-8EE9-4F43-A259-93CFDCA37595}"/>
            </a:ext>
          </a:extLst>
        </xdr:cNvPr>
        <xdr:cNvSpPr txBox="1"/>
      </xdr:nvSpPr>
      <xdr:spPr>
        <a:xfrm>
          <a:off x="28575" y="17502134"/>
          <a:ext cx="1933575" cy="8738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aseline="0"/>
        </a:p>
        <a:p>
          <a:r>
            <a:rPr lang="es-MX" sz="1100" baseline="0"/>
            <a:t>____________________</a:t>
          </a:r>
        </a:p>
        <a:p>
          <a:r>
            <a:rPr lang="es-MX" sz="1000" baseline="0"/>
            <a:t>QBP. SARA SALINAS BRAVO</a:t>
          </a:r>
        </a:p>
        <a:p>
          <a:r>
            <a:rPr lang="es-MX" sz="1000" baseline="0"/>
            <a:t>PRESIDENTA MUNICIPAL</a:t>
          </a:r>
        </a:p>
        <a:p>
          <a:endParaRPr lang="es-MX" sz="1100"/>
        </a:p>
      </xdr:txBody>
    </xdr:sp>
    <xdr:clientData/>
  </xdr:twoCellAnchor>
  <xdr:twoCellAnchor>
    <xdr:from>
      <xdr:col>0</xdr:col>
      <xdr:colOff>3543408</xdr:colOff>
      <xdr:row>72</xdr:row>
      <xdr:rowOff>184504</xdr:rowOff>
    </xdr:from>
    <xdr:to>
      <xdr:col>1</xdr:col>
      <xdr:colOff>2333625</xdr:colOff>
      <xdr:row>78</xdr:row>
      <xdr:rowOff>962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91BAE24E-29C9-4698-AE4A-26DCFF7F4479}"/>
            </a:ext>
          </a:extLst>
        </xdr:cNvPr>
        <xdr:cNvSpPr txBox="1"/>
      </xdr:nvSpPr>
      <xdr:spPr>
        <a:xfrm>
          <a:off x="3543408" y="17472379"/>
          <a:ext cx="3124092" cy="9594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</a:t>
          </a:r>
        </a:p>
        <a:p>
          <a:r>
            <a:rPr lang="es-MX" sz="1000"/>
            <a:t>C.P. JOSE LUIS RENDON CASTAÑON</a:t>
          </a:r>
        </a:p>
        <a:p>
          <a:r>
            <a:rPr lang="es-MX" sz="1000"/>
            <a:t>SINDICO PROCURADOR</a:t>
          </a:r>
        </a:p>
      </xdr:txBody>
    </xdr:sp>
    <xdr:clientData/>
  </xdr:twoCellAnchor>
  <xdr:twoCellAnchor>
    <xdr:from>
      <xdr:col>0</xdr:col>
      <xdr:colOff>0</xdr:colOff>
      <xdr:row>80</xdr:row>
      <xdr:rowOff>88079</xdr:rowOff>
    </xdr:from>
    <xdr:to>
      <xdr:col>0</xdr:col>
      <xdr:colOff>2476715</xdr:colOff>
      <xdr:row>84</xdr:row>
      <xdr:rowOff>95250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481C0E32-4BC7-47A7-B865-00087D5CAEC5}"/>
            </a:ext>
          </a:extLst>
        </xdr:cNvPr>
        <xdr:cNvSpPr txBox="1"/>
      </xdr:nvSpPr>
      <xdr:spPr>
        <a:xfrm>
          <a:off x="0" y="18899954"/>
          <a:ext cx="2476715" cy="7691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aseline="0"/>
        </a:p>
        <a:p>
          <a:r>
            <a:rPr lang="es-MX" sz="1100" baseline="0"/>
            <a:t>__________________________</a:t>
          </a:r>
        </a:p>
        <a:p>
          <a:r>
            <a:rPr lang="es-MX" sz="1000" baseline="0"/>
            <a:t>MTRA. GABRIELA BERNAL DELOYA</a:t>
          </a:r>
        </a:p>
        <a:p>
          <a:r>
            <a:rPr lang="es-MX" sz="1000" baseline="0"/>
            <a:t>TESORERA MUNICIPAL</a:t>
          </a:r>
        </a:p>
        <a:p>
          <a:endParaRPr lang="es-MX" sz="1100"/>
        </a:p>
      </xdr:txBody>
    </xdr:sp>
    <xdr:clientData/>
  </xdr:twoCellAnchor>
  <xdr:twoCellAnchor>
    <xdr:from>
      <xdr:col>0</xdr:col>
      <xdr:colOff>3495783</xdr:colOff>
      <xdr:row>80</xdr:row>
      <xdr:rowOff>123612</xdr:rowOff>
    </xdr:from>
    <xdr:to>
      <xdr:col>1</xdr:col>
      <xdr:colOff>2428876</xdr:colOff>
      <xdr:row>84</xdr:row>
      <xdr:rowOff>180975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20BF52FE-B051-41DC-AC9B-E95549880579}"/>
            </a:ext>
          </a:extLst>
        </xdr:cNvPr>
        <xdr:cNvSpPr txBox="1"/>
      </xdr:nvSpPr>
      <xdr:spPr>
        <a:xfrm>
          <a:off x="3495783" y="18935487"/>
          <a:ext cx="3266968" cy="8193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</a:t>
          </a:r>
        </a:p>
        <a:p>
          <a:r>
            <a:rPr lang="es-MX" sz="1000"/>
            <a:t>C.P.</a:t>
          </a:r>
          <a:r>
            <a:rPr lang="es-MX" sz="1000" baseline="0"/>
            <a:t> EDGAR TAPIA PRUDENTE</a:t>
          </a:r>
          <a:endParaRPr lang="es-MX" sz="1000"/>
        </a:p>
        <a:p>
          <a:r>
            <a:rPr lang="es-MX" sz="1000"/>
            <a:t>TITULAR</a:t>
          </a:r>
          <a:r>
            <a:rPr lang="es-MX" sz="1000" baseline="0"/>
            <a:t> DEL ORGANO DE CONTROL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000" baseline="0"/>
            <a:t> INTERNO</a:t>
          </a:r>
          <a:endParaRPr lang="es-MX" sz="1000"/>
        </a:p>
      </xdr:txBody>
    </xdr:sp>
    <xdr:clientData/>
  </xdr:twoCellAnchor>
  <xdr:twoCellAnchor editAs="oneCell">
    <xdr:from>
      <xdr:col>0</xdr:col>
      <xdr:colOff>9524</xdr:colOff>
      <xdr:row>0</xdr:row>
      <xdr:rowOff>28576</xdr:rowOff>
    </xdr:from>
    <xdr:to>
      <xdr:col>2</xdr:col>
      <xdr:colOff>0</xdr:colOff>
      <xdr:row>1</xdr:row>
      <xdr:rowOff>266700</xdr:rowOff>
    </xdr:to>
    <xdr:pic>
      <xdr:nvPicPr>
        <xdr:cNvPr id="8" name="Imagen 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28576"/>
          <a:ext cx="6943726" cy="6667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topLeftCell="A61" workbookViewId="0">
      <selection activeCell="D80" sqref="D80"/>
    </sheetView>
  </sheetViews>
  <sheetFormatPr baseColWidth="10" defaultRowHeight="15" x14ac:dyDescent="0.25"/>
  <cols>
    <col min="1" max="1" width="65" customWidth="1"/>
    <col min="2" max="2" width="39.28515625" customWidth="1"/>
  </cols>
  <sheetData>
    <row r="1" spans="1:2" ht="33.75" customHeight="1" x14ac:dyDescent="0.25"/>
    <row r="2" spans="1:2" ht="32.25" customHeight="1" x14ac:dyDescent="0.3">
      <c r="A2" s="20" t="s">
        <v>27</v>
      </c>
      <c r="B2" s="20"/>
    </row>
    <row r="3" spans="1:2" ht="27" customHeight="1" x14ac:dyDescent="0.25">
      <c r="A3" s="23" t="s">
        <v>67</v>
      </c>
      <c r="B3" s="23"/>
    </row>
    <row r="4" spans="1:2" thickBot="1" x14ac:dyDescent="0.3"/>
    <row r="5" spans="1:2" ht="22.5" customHeight="1" thickBot="1" x14ac:dyDescent="0.3">
      <c r="A5" s="9" t="s">
        <v>62</v>
      </c>
      <c r="B5" s="21" t="s">
        <v>0</v>
      </c>
    </row>
    <row r="6" spans="1:2" ht="29.25" customHeight="1" thickBot="1" x14ac:dyDescent="0.3">
      <c r="A6" s="10" t="s">
        <v>68</v>
      </c>
      <c r="B6" s="22"/>
    </row>
    <row r="7" spans="1:2" ht="24.75" customHeight="1" thickBot="1" x14ac:dyDescent="0.3">
      <c r="A7" s="12" t="s">
        <v>1</v>
      </c>
      <c r="B7" s="8">
        <f>B8+B27+B34+B38+B53+B67</f>
        <v>319788891.68000001</v>
      </c>
    </row>
    <row r="8" spans="1:2" ht="21" customHeight="1" thickBot="1" x14ac:dyDescent="0.3">
      <c r="A8" s="19" t="s">
        <v>63</v>
      </c>
      <c r="B8" s="6">
        <f>SUM(B9:B17)</f>
        <v>8646900</v>
      </c>
    </row>
    <row r="9" spans="1:2" ht="15.75" thickBot="1" x14ac:dyDescent="0.3">
      <c r="A9" s="3" t="s">
        <v>2</v>
      </c>
      <c r="B9" s="4">
        <v>0</v>
      </c>
    </row>
    <row r="10" spans="1:2" ht="15.75" thickBot="1" x14ac:dyDescent="0.3">
      <c r="A10" s="3" t="s">
        <v>3</v>
      </c>
      <c r="B10" s="4">
        <v>7825100</v>
      </c>
    </row>
    <row r="11" spans="1:2" ht="15.75" thickBot="1" x14ac:dyDescent="0.3">
      <c r="A11" s="3" t="s">
        <v>4</v>
      </c>
      <c r="B11" s="4">
        <v>150000</v>
      </c>
    </row>
    <row r="12" spans="1:2" thickBot="1" x14ac:dyDescent="0.3">
      <c r="A12" s="3" t="s">
        <v>5</v>
      </c>
      <c r="B12" s="4"/>
    </row>
    <row r="13" spans="1:2" ht="15.75" thickBot="1" x14ac:dyDescent="0.3">
      <c r="A13" s="3" t="s">
        <v>6</v>
      </c>
      <c r="B13" s="4"/>
    </row>
    <row r="14" spans="1:2" ht="15.75" thickBot="1" x14ac:dyDescent="0.3">
      <c r="A14" s="3" t="s">
        <v>7</v>
      </c>
      <c r="B14" s="4">
        <v>35800</v>
      </c>
    </row>
    <row r="15" spans="1:2" ht="15.75" thickBot="1" x14ac:dyDescent="0.3">
      <c r="A15" s="3" t="s">
        <v>28</v>
      </c>
      <c r="B15" s="4">
        <v>1000</v>
      </c>
    </row>
    <row r="16" spans="1:2" ht="15.75" thickBot="1" x14ac:dyDescent="0.3">
      <c r="A16" s="3" t="s">
        <v>8</v>
      </c>
      <c r="B16" s="4">
        <v>85000</v>
      </c>
    </row>
    <row r="17" spans="1:5" ht="41.25" customHeight="1" thickBot="1" x14ac:dyDescent="0.3">
      <c r="A17" s="3" t="s">
        <v>29</v>
      </c>
      <c r="B17" s="4">
        <v>550000</v>
      </c>
    </row>
    <row r="18" spans="1:5" ht="17.45" customHeight="1" thickBot="1" x14ac:dyDescent="0.3">
      <c r="A18" s="1" t="s">
        <v>9</v>
      </c>
      <c r="B18" s="4"/>
    </row>
    <row r="19" spans="1:5" ht="17.45" customHeight="1" thickBot="1" x14ac:dyDescent="0.3">
      <c r="A19" s="3" t="s">
        <v>10</v>
      </c>
      <c r="B19" s="4"/>
    </row>
    <row r="20" spans="1:5" ht="15.75" thickBot="1" x14ac:dyDescent="0.3">
      <c r="A20" s="3" t="s">
        <v>11</v>
      </c>
      <c r="B20" s="4"/>
    </row>
    <row r="21" spans="1:5" ht="15.75" thickBot="1" x14ac:dyDescent="0.3">
      <c r="A21" s="3" t="s">
        <v>12</v>
      </c>
      <c r="B21" s="4"/>
    </row>
    <row r="22" spans="1:5" ht="15.75" thickBot="1" x14ac:dyDescent="0.3">
      <c r="A22" s="3" t="s">
        <v>13</v>
      </c>
      <c r="B22" s="4"/>
    </row>
    <row r="23" spans="1:5" ht="15.75" thickBot="1" x14ac:dyDescent="0.3">
      <c r="A23" s="3" t="s">
        <v>30</v>
      </c>
      <c r="B23" s="4"/>
    </row>
    <row r="24" spans="1:5" ht="15.75" thickBot="1" x14ac:dyDescent="0.3">
      <c r="A24" s="2" t="s">
        <v>14</v>
      </c>
      <c r="B24" s="5"/>
    </row>
    <row r="25" spans="1:5" ht="15.75" thickBot="1" x14ac:dyDescent="0.3">
      <c r="A25" s="3" t="s">
        <v>15</v>
      </c>
      <c r="B25" s="4"/>
    </row>
    <row r="26" spans="1:5" ht="23.25" thickBot="1" x14ac:dyDescent="0.3">
      <c r="A26" s="3" t="s">
        <v>31</v>
      </c>
      <c r="B26" s="4"/>
    </row>
    <row r="27" spans="1:5" ht="20.25" customHeight="1" thickBot="1" x14ac:dyDescent="0.3">
      <c r="A27" s="19" t="s">
        <v>64</v>
      </c>
      <c r="B27" s="6">
        <f>SUM(B28:B33)</f>
        <v>40160200</v>
      </c>
    </row>
    <row r="28" spans="1:5" ht="23.25" thickBot="1" x14ac:dyDescent="0.3">
      <c r="A28" s="3" t="s">
        <v>16</v>
      </c>
      <c r="B28" s="4">
        <v>698000</v>
      </c>
    </row>
    <row r="29" spans="1:5" ht="15.75" thickBot="1" x14ac:dyDescent="0.3">
      <c r="A29" s="3" t="s">
        <v>32</v>
      </c>
      <c r="B29" s="4"/>
    </row>
    <row r="30" spans="1:5" ht="15.75" thickBot="1" x14ac:dyDescent="0.3">
      <c r="A30" s="3" t="s">
        <v>17</v>
      </c>
      <c r="B30" s="4">
        <v>36210200</v>
      </c>
    </row>
    <row r="31" spans="1:5" ht="15.75" thickBot="1" x14ac:dyDescent="0.3">
      <c r="A31" s="3" t="s">
        <v>18</v>
      </c>
      <c r="B31" s="4">
        <v>3172000</v>
      </c>
      <c r="E31" s="7" t="s">
        <v>27</v>
      </c>
    </row>
    <row r="32" spans="1:5" ht="15.75" thickBot="1" x14ac:dyDescent="0.3">
      <c r="A32" s="3" t="s">
        <v>33</v>
      </c>
      <c r="B32" s="4">
        <v>0</v>
      </c>
    </row>
    <row r="33" spans="1:2" ht="23.25" thickBot="1" x14ac:dyDescent="0.3">
      <c r="A33" s="3" t="s">
        <v>34</v>
      </c>
      <c r="B33" s="4">
        <v>80000</v>
      </c>
    </row>
    <row r="34" spans="1:2" ht="21" customHeight="1" thickBot="1" x14ac:dyDescent="0.3">
      <c r="A34" s="19" t="s">
        <v>65</v>
      </c>
      <c r="B34" s="6">
        <f>B35</f>
        <v>731500</v>
      </c>
    </row>
    <row r="35" spans="1:2" ht="15.75" thickBot="1" x14ac:dyDescent="0.3">
      <c r="A35" s="3" t="s">
        <v>35</v>
      </c>
      <c r="B35" s="4">
        <v>731500</v>
      </c>
    </row>
    <row r="36" spans="1:2" ht="15.75" thickBot="1" x14ac:dyDescent="0.3">
      <c r="A36" s="3" t="s">
        <v>36</v>
      </c>
      <c r="B36" s="4"/>
    </row>
    <row r="37" spans="1:2" ht="23.25" thickBot="1" x14ac:dyDescent="0.3">
      <c r="A37" s="3" t="s">
        <v>37</v>
      </c>
      <c r="B37" s="4"/>
    </row>
    <row r="38" spans="1:2" ht="18.75" customHeight="1" thickBot="1" x14ac:dyDescent="0.3">
      <c r="A38" s="19" t="s">
        <v>66</v>
      </c>
      <c r="B38" s="6">
        <f>B39</f>
        <v>1540150</v>
      </c>
    </row>
    <row r="39" spans="1:2" ht="15.75" thickBot="1" x14ac:dyDescent="0.3">
      <c r="A39" s="3" t="s">
        <v>38</v>
      </c>
      <c r="B39" s="4">
        <v>1540150</v>
      </c>
    </row>
    <row r="40" spans="1:2" ht="15.75" thickBot="1" x14ac:dyDescent="0.3">
      <c r="A40" s="3" t="s">
        <v>39</v>
      </c>
      <c r="B40" s="4"/>
    </row>
    <row r="41" spans="1:2" ht="15.75" thickBot="1" x14ac:dyDescent="0.3">
      <c r="A41" s="3" t="s">
        <v>40</v>
      </c>
      <c r="B41" s="4"/>
    </row>
    <row r="42" spans="1:2" ht="23.25" thickBot="1" x14ac:dyDescent="0.3">
      <c r="A42" s="3" t="s">
        <v>41</v>
      </c>
      <c r="B42" s="4"/>
    </row>
    <row r="43" spans="1:2" ht="15.75" thickBot="1" x14ac:dyDescent="0.3">
      <c r="A43" s="1" t="s">
        <v>42</v>
      </c>
      <c r="B43" s="4"/>
    </row>
    <row r="44" spans="1:2" ht="23.25" thickBot="1" x14ac:dyDescent="0.3">
      <c r="A44" s="3" t="s">
        <v>43</v>
      </c>
      <c r="B44" s="4"/>
    </row>
    <row r="45" spans="1:2" ht="23.25" thickBot="1" x14ac:dyDescent="0.3">
      <c r="A45" s="3" t="s">
        <v>44</v>
      </c>
      <c r="B45" s="4"/>
    </row>
    <row r="46" spans="1:2" ht="23.25" thickBot="1" x14ac:dyDescent="0.3">
      <c r="A46" s="3" t="s">
        <v>45</v>
      </c>
      <c r="B46" s="4"/>
    </row>
    <row r="47" spans="1:2" ht="23.25" thickBot="1" x14ac:dyDescent="0.3">
      <c r="A47" s="3" t="s">
        <v>47</v>
      </c>
      <c r="B47" s="4"/>
    </row>
    <row r="48" spans="1:2" ht="23.25" thickBot="1" x14ac:dyDescent="0.3">
      <c r="A48" s="3" t="s">
        <v>46</v>
      </c>
      <c r="B48" s="4"/>
    </row>
    <row r="49" spans="1:2" ht="23.25" thickBot="1" x14ac:dyDescent="0.3">
      <c r="A49" s="3" t="s">
        <v>48</v>
      </c>
      <c r="B49" s="4"/>
    </row>
    <row r="50" spans="1:2" ht="23.25" thickBot="1" x14ac:dyDescent="0.3">
      <c r="A50" s="3" t="s">
        <v>49</v>
      </c>
      <c r="B50" s="4"/>
    </row>
    <row r="51" spans="1:2" ht="23.25" thickBot="1" x14ac:dyDescent="0.3">
      <c r="A51" s="3" t="s">
        <v>50</v>
      </c>
      <c r="B51" s="4"/>
    </row>
    <row r="52" spans="1:2" ht="15.75" thickBot="1" x14ac:dyDescent="0.3">
      <c r="A52" s="3" t="s">
        <v>51</v>
      </c>
      <c r="B52" s="4"/>
    </row>
    <row r="53" spans="1:2" ht="27" customHeight="1" thickBot="1" x14ac:dyDescent="0.3">
      <c r="A53" s="1" t="s">
        <v>52</v>
      </c>
      <c r="B53" s="6">
        <f>B54+B55+B56</f>
        <v>268710141.68000001</v>
      </c>
    </row>
    <row r="54" spans="1:2" ht="15.75" thickBot="1" x14ac:dyDescent="0.3">
      <c r="A54" s="3" t="s">
        <v>19</v>
      </c>
      <c r="B54" s="4">
        <v>129510428.45</v>
      </c>
    </row>
    <row r="55" spans="1:2" ht="15.75" thickBot="1" x14ac:dyDescent="0.3">
      <c r="A55" s="3" t="s">
        <v>20</v>
      </c>
      <c r="B55" s="4">
        <v>139199713.22999999</v>
      </c>
    </row>
    <row r="56" spans="1:2" ht="15.75" thickBot="1" x14ac:dyDescent="0.3">
      <c r="A56" s="3" t="s">
        <v>21</v>
      </c>
      <c r="B56" s="4">
        <v>0</v>
      </c>
    </row>
    <row r="57" spans="1:2" ht="15.75" thickBot="1" x14ac:dyDescent="0.3">
      <c r="A57" s="3" t="s">
        <v>53</v>
      </c>
      <c r="B57" s="4"/>
    </row>
    <row r="58" spans="1:2" ht="15.75" thickBot="1" x14ac:dyDescent="0.3">
      <c r="A58" s="3" t="s">
        <v>54</v>
      </c>
      <c r="B58" s="4"/>
    </row>
    <row r="59" spans="1:2" ht="15.75" thickBot="1" x14ac:dyDescent="0.3">
      <c r="A59" s="1" t="s">
        <v>55</v>
      </c>
      <c r="B59" s="4"/>
    </row>
    <row r="60" spans="1:2" ht="15.75" thickBot="1" x14ac:dyDescent="0.3">
      <c r="A60" s="3" t="s">
        <v>56</v>
      </c>
      <c r="B60" s="4"/>
    </row>
    <row r="61" spans="1:2" ht="15.75" thickBot="1" x14ac:dyDescent="0.3">
      <c r="A61" s="3" t="s">
        <v>57</v>
      </c>
      <c r="B61" s="4"/>
    </row>
    <row r="62" spans="1:2" ht="15.75" thickBot="1" x14ac:dyDescent="0.3">
      <c r="A62" s="3" t="s">
        <v>22</v>
      </c>
      <c r="B62" s="4"/>
    </row>
    <row r="63" spans="1:2" ht="15.75" thickBot="1" x14ac:dyDescent="0.3">
      <c r="A63" s="3" t="s">
        <v>58</v>
      </c>
      <c r="B63" s="4"/>
    </row>
    <row r="64" spans="1:2" ht="15.75" thickBot="1" x14ac:dyDescent="0.3">
      <c r="A64" s="3" t="s">
        <v>23</v>
      </c>
      <c r="B64" s="4"/>
    </row>
    <row r="65" spans="1:14" ht="15.75" thickBot="1" x14ac:dyDescent="0.3">
      <c r="A65" s="3" t="s">
        <v>59</v>
      </c>
      <c r="B65" s="4"/>
    </row>
    <row r="66" spans="1:14" ht="15.75" thickBot="1" x14ac:dyDescent="0.3">
      <c r="A66" s="3" t="s">
        <v>60</v>
      </c>
      <c r="B66" s="4"/>
    </row>
    <row r="67" spans="1:14" ht="15.75" thickBot="1" x14ac:dyDescent="0.3">
      <c r="A67" s="1" t="s">
        <v>24</v>
      </c>
      <c r="B67" s="11">
        <f>B68</f>
        <v>0</v>
      </c>
    </row>
    <row r="68" spans="1:14" ht="15.75" thickBot="1" x14ac:dyDescent="0.3">
      <c r="A68" s="3" t="s">
        <v>25</v>
      </c>
      <c r="B68" s="4">
        <v>0</v>
      </c>
    </row>
    <row r="69" spans="1:14" ht="15.75" thickBot="1" x14ac:dyDescent="0.3">
      <c r="A69" s="3" t="s">
        <v>26</v>
      </c>
      <c r="B69" s="4"/>
    </row>
    <row r="70" spans="1:14" ht="15.75" thickBot="1" x14ac:dyDescent="0.3">
      <c r="A70" s="3" t="s">
        <v>61</v>
      </c>
      <c r="B70" s="4"/>
    </row>
    <row r="76" spans="1:14" x14ac:dyDescent="0.25">
      <c r="A76" s="13"/>
      <c r="B76" s="14"/>
      <c r="C76" s="14"/>
      <c r="D76" s="15" t="s">
        <v>27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D77" s="17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1:14" x14ac:dyDescent="0.25">
      <c r="D78" s="15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8"/>
      <c r="B79" s="18"/>
      <c r="C79" s="18"/>
      <c r="D79" s="15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1:14" x14ac:dyDescent="0.25">
      <c r="A80" s="18"/>
      <c r="B80" s="18"/>
      <c r="C80" s="18"/>
      <c r="D80" s="15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8"/>
      <c r="B81" s="18"/>
      <c r="C81" s="18"/>
      <c r="D81" s="15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1:14" x14ac:dyDescent="0.2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</sheetData>
  <mergeCells count="2">
    <mergeCell ref="B5:B6"/>
    <mergeCell ref="A3:B3"/>
  </mergeCells>
  <pageMargins left="1.1023622047244095" right="0.905511811023622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abelinda</dc:creator>
  <cp:lastModifiedBy>user</cp:lastModifiedBy>
  <cp:lastPrinted>2026-04-23T19:26:42Z</cp:lastPrinted>
  <dcterms:created xsi:type="dcterms:W3CDTF">2015-05-12T13:55:27Z</dcterms:created>
  <dcterms:modified xsi:type="dcterms:W3CDTF">2026-04-23T19:27:16Z</dcterms:modified>
</cp:coreProperties>
</file>