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4\TERCER TRIMESTRE\DISCIPLINA FINANCIERA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9" i="1" l="1"/>
  <c r="H159" i="1"/>
  <c r="E159" i="1"/>
  <c r="D159" i="1"/>
  <c r="F158" i="1"/>
  <c r="K158" i="1" s="1"/>
  <c r="F157" i="1"/>
  <c r="K157" i="1" s="1"/>
  <c r="F156" i="1"/>
  <c r="K156" i="1" s="1"/>
  <c r="F155" i="1"/>
  <c r="K155" i="1" s="1"/>
  <c r="F154" i="1"/>
  <c r="K154" i="1" s="1"/>
  <c r="F153" i="1"/>
  <c r="K153" i="1" s="1"/>
  <c r="F152" i="1"/>
  <c r="K152" i="1" s="1"/>
  <c r="F151" i="1"/>
  <c r="K151" i="1" s="1"/>
  <c r="F150" i="1"/>
  <c r="K150" i="1" s="1"/>
  <c r="F149" i="1"/>
  <c r="K149" i="1" s="1"/>
  <c r="F148" i="1"/>
  <c r="K148" i="1" s="1"/>
  <c r="F147" i="1"/>
  <c r="K147" i="1" s="1"/>
  <c r="F146" i="1"/>
  <c r="K146" i="1" s="1"/>
  <c r="F145" i="1"/>
  <c r="K145" i="1" s="1"/>
  <c r="F144" i="1"/>
  <c r="K144" i="1" s="1"/>
  <c r="F143" i="1"/>
  <c r="K143" i="1" s="1"/>
  <c r="F142" i="1"/>
  <c r="K142" i="1" s="1"/>
  <c r="F141" i="1"/>
  <c r="K141" i="1" s="1"/>
  <c r="F140" i="1"/>
  <c r="K140" i="1" s="1"/>
  <c r="F139" i="1"/>
  <c r="K139" i="1" s="1"/>
  <c r="F138" i="1"/>
  <c r="K138" i="1" s="1"/>
  <c r="F137" i="1"/>
  <c r="K137" i="1" s="1"/>
  <c r="F136" i="1"/>
  <c r="K136" i="1" s="1"/>
  <c r="F135" i="1"/>
  <c r="K135" i="1" s="1"/>
  <c r="F134" i="1"/>
  <c r="K134" i="1" s="1"/>
  <c r="F133" i="1"/>
  <c r="K133" i="1" s="1"/>
  <c r="F132" i="1"/>
  <c r="K132" i="1" s="1"/>
  <c r="F131" i="1"/>
  <c r="K131" i="1" s="1"/>
  <c r="F130" i="1"/>
  <c r="K130" i="1" s="1"/>
  <c r="F129" i="1"/>
  <c r="K129" i="1" s="1"/>
  <c r="F128" i="1"/>
  <c r="K128" i="1" s="1"/>
  <c r="F127" i="1"/>
  <c r="K127" i="1" s="1"/>
  <c r="F126" i="1"/>
  <c r="K126" i="1" s="1"/>
  <c r="F125" i="1"/>
  <c r="K125" i="1" s="1"/>
  <c r="F124" i="1"/>
  <c r="K124" i="1" s="1"/>
  <c r="F123" i="1"/>
  <c r="K123" i="1" s="1"/>
  <c r="F122" i="1"/>
  <c r="K122" i="1" s="1"/>
  <c r="F121" i="1"/>
  <c r="K121" i="1" s="1"/>
  <c r="F120" i="1"/>
  <c r="K120" i="1" s="1"/>
  <c r="F119" i="1"/>
  <c r="K119" i="1" s="1"/>
  <c r="F118" i="1"/>
  <c r="K118" i="1" s="1"/>
  <c r="F117" i="1"/>
  <c r="K117" i="1" s="1"/>
  <c r="F116" i="1"/>
  <c r="K116" i="1" s="1"/>
  <c r="F115" i="1"/>
  <c r="K115" i="1" s="1"/>
  <c r="F114" i="1"/>
  <c r="K114" i="1" s="1"/>
  <c r="F113" i="1"/>
  <c r="K113" i="1" s="1"/>
  <c r="F112" i="1"/>
  <c r="K112" i="1" s="1"/>
  <c r="F111" i="1"/>
  <c r="K111" i="1" s="1"/>
  <c r="F110" i="1"/>
  <c r="K110" i="1" s="1"/>
  <c r="F109" i="1"/>
  <c r="K109" i="1" s="1"/>
  <c r="F108" i="1"/>
  <c r="K108" i="1" s="1"/>
  <c r="F107" i="1"/>
  <c r="K107" i="1" s="1"/>
  <c r="F106" i="1"/>
  <c r="K106" i="1" s="1"/>
  <c r="F105" i="1"/>
  <c r="K105" i="1" s="1"/>
  <c r="F104" i="1"/>
  <c r="K104" i="1" s="1"/>
  <c r="F103" i="1"/>
  <c r="K103" i="1" s="1"/>
  <c r="F102" i="1"/>
  <c r="K102" i="1" s="1"/>
  <c r="F101" i="1"/>
  <c r="K101" i="1" s="1"/>
  <c r="F100" i="1"/>
  <c r="K100" i="1" s="1"/>
  <c r="F99" i="1"/>
  <c r="K99" i="1" s="1"/>
  <c r="F98" i="1"/>
  <c r="K98" i="1" s="1"/>
  <c r="F97" i="1"/>
  <c r="K97" i="1" s="1"/>
  <c r="F96" i="1"/>
  <c r="K96" i="1" s="1"/>
  <c r="F95" i="1"/>
  <c r="K95" i="1" s="1"/>
  <c r="F94" i="1"/>
  <c r="K94" i="1" s="1"/>
  <c r="F93" i="1"/>
  <c r="K93" i="1" s="1"/>
  <c r="F92" i="1"/>
  <c r="K92" i="1" s="1"/>
  <c r="F91" i="1"/>
  <c r="K91" i="1" s="1"/>
  <c r="F90" i="1"/>
  <c r="K90" i="1" s="1"/>
  <c r="F89" i="1"/>
  <c r="K89" i="1" s="1"/>
  <c r="F88" i="1"/>
  <c r="K88" i="1" s="1"/>
  <c r="F87" i="1"/>
  <c r="K87" i="1" s="1"/>
  <c r="F86" i="1"/>
  <c r="K86" i="1" s="1"/>
  <c r="F85" i="1"/>
  <c r="K85" i="1" s="1"/>
  <c r="F84" i="1"/>
  <c r="K84" i="1" s="1"/>
  <c r="F83" i="1"/>
  <c r="K83" i="1" s="1"/>
  <c r="F82" i="1"/>
  <c r="K82" i="1" s="1"/>
  <c r="F81" i="1"/>
  <c r="K81" i="1" s="1"/>
  <c r="F80" i="1"/>
  <c r="K80" i="1" s="1"/>
  <c r="F79" i="1"/>
  <c r="K79" i="1" s="1"/>
  <c r="F78" i="1"/>
  <c r="K78" i="1" s="1"/>
  <c r="F77" i="1"/>
  <c r="K77" i="1" s="1"/>
  <c r="F76" i="1"/>
  <c r="K76" i="1" s="1"/>
  <c r="F75" i="1"/>
  <c r="K75" i="1" s="1"/>
  <c r="F74" i="1"/>
  <c r="K74" i="1" s="1"/>
  <c r="F73" i="1"/>
  <c r="K73" i="1" s="1"/>
  <c r="F72" i="1"/>
  <c r="K72" i="1" s="1"/>
  <c r="F71" i="1"/>
  <c r="K71" i="1" s="1"/>
  <c r="F70" i="1"/>
  <c r="K70" i="1" s="1"/>
  <c r="F69" i="1"/>
  <c r="K69" i="1" s="1"/>
  <c r="F68" i="1"/>
  <c r="K68" i="1" s="1"/>
  <c r="F67" i="1"/>
  <c r="K67" i="1" s="1"/>
  <c r="F66" i="1"/>
  <c r="K66" i="1" s="1"/>
  <c r="F65" i="1"/>
  <c r="K65" i="1" s="1"/>
  <c r="F64" i="1"/>
  <c r="K64" i="1" s="1"/>
  <c r="F63" i="1"/>
  <c r="K63" i="1" s="1"/>
  <c r="F62" i="1"/>
  <c r="K62" i="1" s="1"/>
  <c r="F61" i="1"/>
  <c r="K61" i="1" s="1"/>
  <c r="F60" i="1"/>
  <c r="K60" i="1" s="1"/>
  <c r="F59" i="1"/>
  <c r="K59" i="1" s="1"/>
  <c r="F58" i="1"/>
  <c r="K58" i="1" s="1"/>
  <c r="F57" i="1"/>
  <c r="K57" i="1" s="1"/>
  <c r="F56" i="1"/>
  <c r="K56" i="1" s="1"/>
  <c r="F55" i="1"/>
  <c r="K55" i="1" s="1"/>
  <c r="F54" i="1"/>
  <c r="K54" i="1" s="1"/>
  <c r="F53" i="1"/>
  <c r="K53" i="1" s="1"/>
  <c r="F52" i="1"/>
  <c r="K52" i="1" s="1"/>
  <c r="F51" i="1"/>
  <c r="K51" i="1" s="1"/>
  <c r="F50" i="1"/>
  <c r="K50" i="1" s="1"/>
  <c r="F49" i="1"/>
  <c r="K49" i="1" s="1"/>
  <c r="F48" i="1"/>
  <c r="K48" i="1" s="1"/>
  <c r="F47" i="1"/>
  <c r="K47" i="1" s="1"/>
  <c r="F46" i="1"/>
  <c r="K46" i="1" s="1"/>
  <c r="F45" i="1"/>
  <c r="K45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F159" i="1" s="1"/>
  <c r="K13" i="1" l="1"/>
  <c r="K159" i="1" s="1"/>
</calcChain>
</file>

<file path=xl/sharedStrings.xml><?xml version="1.0" encoding="utf-8"?>
<sst xmlns="http://schemas.openxmlformats.org/spreadsheetml/2006/main" count="163" uniqueCount="91">
  <si>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</si>
  <si>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</si>
  <si>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</si>
  <si>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</si>
  <si>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</si>
  <si>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</si>
  <si>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</si>
  <si>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</si>
  <si>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</si>
  <si>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TESORERIA MUNICIPAL</t>
  </si>
  <si>
    <t>CONSOLIDADO</t>
  </si>
  <si>
    <t>Estado Analítico del Ejercicio del Presupuesto de Egresos Detallado - LDF</t>
  </si>
  <si>
    <t xml:space="preserve">Clasificación por Objeto del Gasto (Capítulo y Concepto) </t>
  </si>
  <si>
    <t>DEL 1 DE ENERO AL 30 DE SEPTIEMBRE DE 2024</t>
  </si>
  <si>
    <t>(PESOS)</t>
  </si>
  <si>
    <t>1 - NO ETIQUETADO</t>
  </si>
  <si>
    <t>SERVICIOS PERSONALES</t>
  </si>
  <si>
    <t xml:space="preserve">   REMUNERACIONES AL PERSONAL DE CARACTER PERMANENTE</t>
  </si>
  <si>
    <t xml:space="preserve">   REMUNERACIONES AL PERSONAL DE CARACTER TRANSITORIO</t>
  </si>
  <si>
    <t xml:space="preserve">   REMUNERACIONES ADICIONALES Y ESPECIALES</t>
  </si>
  <si>
    <t xml:space="preserve">   SEGURIDAD SOCIAL</t>
  </si>
  <si>
    <t xml:space="preserve">   OTRAS PRESTACIONES SOCIALES Y ECONOMICAS</t>
  </si>
  <si>
    <t xml:space="preserve">   PREVISIONES</t>
  </si>
  <si>
    <t xml:space="preserve">   PAGO DE ESTIMULOS A SERVIDORES PUBLICOS</t>
  </si>
  <si>
    <t>MATERIALES Y SUMINISTROS</t>
  </si>
  <si>
    <t xml:space="preserve">   MATERIALES DE ADMINISTRACION, EMISION DE DOCUMENTOS Y ARTICULOS OFICIALES</t>
  </si>
  <si>
    <t xml:space="preserve">   ALIMENTOS Y UTENSILIOS</t>
  </si>
  <si>
    <t xml:space="preserve">   MATERIAS PRIMAS Y MATERIALES DE PRODUCCION Y COMERCIALIZACION.</t>
  </si>
  <si>
    <t xml:space="preserve">   MATERIALES Y ARTICULOS DE CONSTRUCCION Y REPARACION</t>
  </si>
  <si>
    <t xml:space="preserve">   PRODUCTOS QUIMICOS, FARMACEUTICOS Y DE LABORATORIO</t>
  </si>
  <si>
    <t xml:space="preserve">   COMBUSTIBLES, LUBRICANTES Y ADITIVOS</t>
  </si>
  <si>
    <t xml:space="preserve">   VESTUARIO, BLANCOS, PRENDAS DE PROTECCION Y ARTICULOS DEPORTIVOS</t>
  </si>
  <si>
    <t xml:space="preserve">   MATERIALES Y SUMINISTROS DE SEGURIDAD</t>
  </si>
  <si>
    <t xml:space="preserve">   HERRAMIENTAS, REFACCIONES Y ACCESORIOS MENORES</t>
  </si>
  <si>
    <t>SERVICIOS GENERALES</t>
  </si>
  <si>
    <t xml:space="preserve">   SERVICIOS BASICOS</t>
  </si>
  <si>
    <t xml:space="preserve">   SERVICIOS DE ARRENDAMIENTO</t>
  </si>
  <si>
    <t xml:space="preserve">   SERVICIOS PROFESIONALES CIENTIFICOS TECNICOS Y OTROS SERVICIOS</t>
  </si>
  <si>
    <t xml:space="preserve">   SERVICIOS FINANCIEROS BANCARIOS Y COMERCIALES</t>
  </si>
  <si>
    <t xml:space="preserve">   SERVICIOS DE INSTALACION, REPARACION, MANTENIMIENTO Y CONSERVACION</t>
  </si>
  <si>
    <t xml:space="preserve">   SERVICIOS DE COMUNICACION SOCIAL Y PUBLICIDAD</t>
  </si>
  <si>
    <t xml:space="preserve">   SERVICIO DE TRASLADO Y VIATICOS</t>
  </si>
  <si>
    <t xml:space="preserve">   SERVICIOS OFICIALES</t>
  </si>
  <si>
    <t xml:space="preserve">   OTROS SERVICIOS GENERALES</t>
  </si>
  <si>
    <t>TRANSFERENCIAS ASIGNACIONES SUBSIDIOS Y OTRAS AYUDAS</t>
  </si>
  <si>
    <t xml:space="preserve">   TRANSFERENCIAS INTERNAS Y ASIGNACIONES AL SECTOR PUBLICO.</t>
  </si>
  <si>
    <t xml:space="preserve">   TRANSFERENCIAS AL RESTO DEL SECTOR PUBLICO.</t>
  </si>
  <si>
    <t xml:space="preserve">   SUBSIDIOS Y SUBVENCIONES.</t>
  </si>
  <si>
    <t xml:space="preserve">   AYUDAS SOCIALES</t>
  </si>
  <si>
    <t xml:space="preserve">   PENSIONES Y JUBILACIONES.</t>
  </si>
  <si>
    <t xml:space="preserve">   TRANSFERENCIAS A FIDEICOMISOS, MANDATOS Y OTROS ANALOGOS.</t>
  </si>
  <si>
    <t xml:space="preserve">   TRANSFERENCIAS A LA SEGURIDAD SOCIAL.</t>
  </si>
  <si>
    <t xml:space="preserve">   DONATIVOS.</t>
  </si>
  <si>
    <t xml:space="preserve">   TRANSFERENCIAS AL EXTERIOR.</t>
  </si>
  <si>
    <t>BIENES MUEBLES</t>
  </si>
  <si>
    <t xml:space="preserve">   MOBILIARIO Y EQUIPO DE ADMINISTRACION</t>
  </si>
  <si>
    <t xml:space="preserve">   MOBILIARIO Y EQUIPO EDUCACIONAL Y RECREATIVO.</t>
  </si>
  <si>
    <t xml:space="preserve">   EQUIPO E INSTRUMENTAL MEDICO Y DE LABORATORIO.</t>
  </si>
  <si>
    <t xml:space="preserve">   VEHICULOS Y EQUIPO DE TRANSPORTE</t>
  </si>
  <si>
    <t xml:space="preserve">   EQUIPO DE DEFENSA Y SEGURIDAD.</t>
  </si>
  <si>
    <t xml:space="preserve">   MAQUINARIA, OTROS EQUIPOS Y HERRAMIENTAS</t>
  </si>
  <si>
    <t xml:space="preserve">   ACTIVOS BIOLOGICOS.</t>
  </si>
  <si>
    <t xml:space="preserve">   BIENES INMUEBLES.</t>
  </si>
  <si>
    <t xml:space="preserve">   ACTIVOS INTANGIBLES.</t>
  </si>
  <si>
    <t>INVERSION PUBLICA</t>
  </si>
  <si>
    <t xml:space="preserve">   OBRA PUBLICA EN BIENES DE DOMINIO PUBLICO</t>
  </si>
  <si>
    <t xml:space="preserve">   OBRA PUBLICA EN BIENES PROPIOS.</t>
  </si>
  <si>
    <t xml:space="preserve">   PROYECTOS PRODUCTIVOS Y ACCIONES DE FOMENTO.</t>
  </si>
  <si>
    <t>INVERSIONES FINANCIERAS Y OTRAS PROVISIONES.</t>
  </si>
  <si>
    <t xml:space="preserve">   INVERSIONES PARA EL FOMENTO DE ACTIVIDADES PRODUCTIVAS.</t>
  </si>
  <si>
    <t xml:space="preserve">   ACCIONES Y PARTICIPACIONES DE CAPITAL.</t>
  </si>
  <si>
    <t xml:space="preserve">   COMPRA DE TITULOS Y VALORES.</t>
  </si>
  <si>
    <t xml:space="preserve">   CONCESION DE PRESTAMOS.</t>
  </si>
  <si>
    <t xml:space="preserve">   INVERSIONES EN FIDEICOMISOS, MANDATOS Y OTROS ANALOGOS.</t>
  </si>
  <si>
    <t xml:space="preserve">   OTRAS INVERSIONES FINANCIERAS.</t>
  </si>
  <si>
    <t xml:space="preserve">   PROVISIONES PARA CONTINGENCIAS Y OTRAS EROGACIONES ESPECIALES.</t>
  </si>
  <si>
    <t>PARTICIPACIONES Y APORTACIONES.</t>
  </si>
  <si>
    <t xml:space="preserve">   PARTICIPACIONES.</t>
  </si>
  <si>
    <t xml:space="preserve">   APORTACIONES.</t>
  </si>
  <si>
    <t xml:space="preserve">   CONVENIOS.</t>
  </si>
  <si>
    <t>DEUDA PUBLICA</t>
  </si>
  <si>
    <t xml:space="preserve">   AMORTIZACION DE LA DEUDA PUBLICA.</t>
  </si>
  <si>
    <t xml:space="preserve">   INTERESES DE LA DEUDA PUBLICA.</t>
  </si>
  <si>
    <t xml:space="preserve">   COMISIONES DE LA DEUDA PUBLICA.</t>
  </si>
  <si>
    <t xml:space="preserve">   GASTOS DE LA DEUDA PUBLICA.</t>
  </si>
  <si>
    <t xml:space="preserve">   COSTO POR COBERTURAS.</t>
  </si>
  <si>
    <t xml:space="preserve">   APOYOS FINANCIEROS.</t>
  </si>
  <si>
    <t xml:space="preserve">   ADEUDOS DE EJERCICIOS FISCALES ANTERIORES</t>
  </si>
  <si>
    <t>2 - ETIQUETADO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</si>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</sst>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166</xdr:row>
      <xdr:rowOff>0</xdr:rowOff>
    </xdr:from>
    <xdr:to>
      <xdr:col>4</xdr:col>
      <xdr:colOff>47625</xdr:colOff>
      <xdr:row>172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
MTRA. GABRIELA BERNAL DELOYA
TESORERA MUNICIPAL</a:t>
          </a:r>
        </a:p>
      </xdr:txBody>
    </xdr:sp>
    <xdr:clientData/>
  </xdr:twoCellAnchor>
  <xdr:twoCellAnchor>
    <xdr:from>
      <xdr:col>5</xdr:col>
      <xdr:colOff>171450</xdr:colOff>
      <xdr:row>166</xdr:row>
      <xdr:rowOff>0</xdr:rowOff>
    </xdr:from>
    <xdr:to>
      <xdr:col>10</xdr:col>
      <xdr:colOff>295275</xdr:colOff>
      <xdr:row>172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>
    <xdr:from>
      <xdr:col>1</xdr:col>
      <xdr:colOff>323850</xdr:colOff>
      <xdr:row>175</xdr:row>
      <xdr:rowOff>0</xdr:rowOff>
    </xdr:from>
    <xdr:to>
      <xdr:col>4</xdr:col>
      <xdr:colOff>47625</xdr:colOff>
      <xdr:row>181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>
    <xdr:from>
      <xdr:col>5</xdr:col>
      <xdr:colOff>171450</xdr:colOff>
      <xdr:row>175</xdr:row>
      <xdr:rowOff>0</xdr:rowOff>
    </xdr:from>
    <xdr:to>
      <xdr:col>10</xdr:col>
      <xdr:colOff>295275</xdr:colOff>
      <xdr:row>181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width="0.140625" style="11" customWidth="1" collapsed="1"/>
    <col min="2" max="2" width="11.42578125" style="4" customWidth="1" collapsed="1"/>
    <col min="3" max="3" width="16.5703125" style="14" customWidth="1" collapsed="1"/>
    <col min="4" max="6" width="11" style="13" customWidth="1" collapsed="1"/>
    <col min="7" max="7" width="0.140625" style="11" customWidth="1" collapsed="1"/>
    <col min="8" max="8" width="11" style="11" customWidth="1" collapsed="1"/>
    <col min="9" max="9" width="0.140625" style="11" customWidth="1" collapsed="1"/>
    <col min="10" max="11" width="11" style="11" customWidth="1" collapsed="1"/>
    <col min="12" max="12" width="13.7109375" style="11" customWidth="1" collapsed="1"/>
    <col min="13" max="16384" width="9.140625" style="11" collapsed="1"/>
  </cols>
  <sheetData>
    <row r="1" spans="1:11" s="5" customFormat="1" ht="5.25" customHeight="1" x14ac:dyDescent="0.2">
      <c r="A1" s="15"/>
      <c r="B1" s="16"/>
      <c r="C1" s="17"/>
      <c r="D1" s="18"/>
      <c r="E1" s="19"/>
      <c r="F1" s="19"/>
      <c r="G1" s="15"/>
      <c r="H1" s="15"/>
      <c r="I1" s="15"/>
      <c r="J1" s="15"/>
      <c r="K1" s="15"/>
    </row>
    <row r="2" spans="1:11" s="2" customFormat="1" ht="13.5" customHeight="1" x14ac:dyDescent="0.2">
      <c r="A2" s="20"/>
      <c r="B2" s="36" t="s">
        <v>8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ht="13.5" customHeight="1" x14ac:dyDescent="0.2">
      <c r="A3" s="21"/>
      <c r="B3" s="37" t="s">
        <v>9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s="1" customFormat="1" ht="13.5" customHeight="1" x14ac:dyDescent="0.2">
      <c r="A4" s="21"/>
      <c r="B4" s="38" t="s">
        <v>10</v>
      </c>
      <c r="C4" s="38"/>
      <c r="D4" s="38"/>
      <c r="E4" s="38"/>
      <c r="F4" s="38"/>
      <c r="G4" s="38"/>
      <c r="H4" s="38"/>
      <c r="I4" s="38"/>
      <c r="J4" s="38"/>
      <c r="K4" s="38"/>
    </row>
    <row r="5" spans="1:11" s="1" customFormat="1" ht="13.5" customHeight="1" x14ac:dyDescent="0.2">
      <c r="A5" s="21"/>
      <c r="B5" s="38" t="s">
        <v>11</v>
      </c>
      <c r="C5" s="38"/>
      <c r="D5" s="38"/>
      <c r="E5" s="38"/>
      <c r="F5" s="38"/>
      <c r="G5" s="38"/>
      <c r="H5" s="38"/>
      <c r="I5" s="38"/>
      <c r="J5" s="38"/>
      <c r="K5" s="38"/>
    </row>
    <row r="6" spans="1:11" s="1" customFormat="1" ht="13.5" customHeight="1" x14ac:dyDescent="0.2">
      <c r="A6" s="21"/>
      <c r="B6" s="35" t="s">
        <v>12</v>
      </c>
      <c r="C6" s="35"/>
      <c r="D6" s="35"/>
      <c r="E6" s="35"/>
      <c r="F6" s="35"/>
      <c r="G6" s="35"/>
      <c r="H6" s="35"/>
      <c r="I6" s="35"/>
      <c r="J6" s="35"/>
      <c r="K6" s="35"/>
    </row>
    <row r="7" spans="1:11" s="2" customFormat="1" ht="13.5" customHeight="1" x14ac:dyDescent="0.2">
      <c r="A7" s="20"/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</row>
    <row r="8" spans="1:11" s="2" customFormat="1" ht="13.5" customHeight="1" x14ac:dyDescent="0.2">
      <c r="A8" s="20"/>
      <c r="B8" s="35" t="s">
        <v>14</v>
      </c>
      <c r="C8" s="35"/>
      <c r="D8" s="35"/>
      <c r="E8" s="35"/>
      <c r="F8" s="35"/>
      <c r="G8" s="35"/>
      <c r="H8" s="35"/>
      <c r="I8" s="35"/>
      <c r="J8" s="35"/>
      <c r="K8" s="35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s="2" customFormat="1" ht="16.5" x14ac:dyDescent="0.2">
      <c r="B11" s="30"/>
      <c r="C11" s="31"/>
      <c r="D11" s="22" t="s">
        <v>5</v>
      </c>
      <c r="E11" s="22" t="s">
        <v>6</v>
      </c>
      <c r="F11" s="22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2">
      <c r="B12" s="27"/>
      <c r="C12" s="27"/>
    </row>
    <row r="13" spans="1:11" x14ac:dyDescent="0.2">
      <c r="B13" s="25" t="s">
        <v>15</v>
      </c>
      <c r="D13" s="23">
        <v>88580968.359999999</v>
      </c>
      <c r="E13" s="23">
        <v>67354951.140000001</v>
      </c>
      <c r="F13" s="23">
        <f t="shared" ref="F13:F44" si="0">D13 + E13</f>
        <v>155935919.5</v>
      </c>
      <c r="H13" s="23">
        <v>144610396.56</v>
      </c>
      <c r="J13" s="23">
        <v>144597106.31999999</v>
      </c>
      <c r="K13" s="23">
        <f t="shared" ref="K13:K44" si="1">F13-H13</f>
        <v>11325522.939999998</v>
      </c>
    </row>
    <row r="14" spans="1:11" x14ac:dyDescent="0.2">
      <c r="B14" s="25" t="s">
        <v>16</v>
      </c>
      <c r="D14" s="23">
        <v>63564276.719999999</v>
      </c>
      <c r="E14" s="23">
        <v>4687659.78</v>
      </c>
      <c r="F14" s="23">
        <f t="shared" si="0"/>
        <v>68251936.5</v>
      </c>
      <c r="H14" s="23">
        <v>58144149.170000002</v>
      </c>
      <c r="J14" s="23">
        <v>58142458.93</v>
      </c>
      <c r="K14" s="23">
        <f t="shared" si="1"/>
        <v>10107787.329999998</v>
      </c>
    </row>
    <row r="15" spans="1:11" x14ac:dyDescent="0.2">
      <c r="B15" s="26" t="s">
        <v>17</v>
      </c>
      <c r="D15" s="24">
        <v>46469618.009999998</v>
      </c>
      <c r="E15" s="24">
        <v>406475.03</v>
      </c>
      <c r="F15" s="24">
        <f t="shared" si="0"/>
        <v>46876093.039999999</v>
      </c>
      <c r="H15" s="24">
        <v>36998982.219999999</v>
      </c>
      <c r="J15" s="24">
        <v>36998982.219999999</v>
      </c>
      <c r="K15" s="24">
        <f t="shared" si="1"/>
        <v>9877110.8200000003</v>
      </c>
    </row>
    <row r="16" spans="1:11" x14ac:dyDescent="0.2">
      <c r="B16" s="26" t="s">
        <v>18</v>
      </c>
      <c r="D16" s="24">
        <v>0</v>
      </c>
      <c r="E16" s="24">
        <v>749522.5</v>
      </c>
      <c r="F16" s="24">
        <f t="shared" si="0"/>
        <v>749522.5</v>
      </c>
      <c r="H16" s="24">
        <v>666388.5</v>
      </c>
      <c r="J16" s="24">
        <v>666388.5</v>
      </c>
      <c r="K16" s="24">
        <f t="shared" si="1"/>
        <v>83134</v>
      </c>
    </row>
    <row r="17" spans="2:11" x14ac:dyDescent="0.2">
      <c r="B17" s="26" t="s">
        <v>19</v>
      </c>
      <c r="D17" s="24">
        <v>16363831.939999999</v>
      </c>
      <c r="E17" s="24">
        <v>2090079.32</v>
      </c>
      <c r="F17" s="24">
        <f t="shared" si="0"/>
        <v>18453911.259999998</v>
      </c>
      <c r="H17" s="24">
        <v>18453911.260000002</v>
      </c>
      <c r="J17" s="24">
        <v>18453911.260000002</v>
      </c>
      <c r="K17" s="24">
        <f t="shared" si="1"/>
        <v>0</v>
      </c>
    </row>
    <row r="18" spans="2:11" x14ac:dyDescent="0.2">
      <c r="B18" s="26" t="s">
        <v>20</v>
      </c>
      <c r="D18" s="24">
        <v>0</v>
      </c>
      <c r="E18" s="24">
        <v>783561.6</v>
      </c>
      <c r="F18" s="24">
        <f t="shared" si="0"/>
        <v>783561.6</v>
      </c>
      <c r="H18" s="24">
        <v>783561.6</v>
      </c>
      <c r="J18" s="24">
        <v>783561.6</v>
      </c>
      <c r="K18" s="24">
        <f t="shared" si="1"/>
        <v>0</v>
      </c>
    </row>
    <row r="19" spans="2:11" x14ac:dyDescent="0.2">
      <c r="B19" s="26" t="s">
        <v>21</v>
      </c>
      <c r="D19" s="24">
        <v>100000</v>
      </c>
      <c r="E19" s="24">
        <v>434008.57</v>
      </c>
      <c r="F19" s="24">
        <f t="shared" si="0"/>
        <v>534008.57000000007</v>
      </c>
      <c r="H19" s="24">
        <v>534008.56999999995</v>
      </c>
      <c r="J19" s="24">
        <v>534008.56999999995</v>
      </c>
      <c r="K19" s="24">
        <f t="shared" si="1"/>
        <v>0</v>
      </c>
    </row>
    <row r="20" spans="2:11" x14ac:dyDescent="0.2">
      <c r="B20" s="26" t="s">
        <v>22</v>
      </c>
      <c r="D20" s="24">
        <v>183026.77</v>
      </c>
      <c r="E20" s="24">
        <v>-183026.77</v>
      </c>
      <c r="F20" s="24">
        <f t="shared" si="0"/>
        <v>0</v>
      </c>
      <c r="H20" s="24">
        <v>0</v>
      </c>
      <c r="J20" s="24">
        <v>0</v>
      </c>
      <c r="K20" s="24">
        <f t="shared" si="1"/>
        <v>0</v>
      </c>
    </row>
    <row r="21" spans="2:11" x14ac:dyDescent="0.2">
      <c r="B21" s="26" t="s">
        <v>23</v>
      </c>
      <c r="D21" s="24">
        <v>447800</v>
      </c>
      <c r="E21" s="24">
        <v>407039.53</v>
      </c>
      <c r="F21" s="24">
        <f t="shared" si="0"/>
        <v>854839.53</v>
      </c>
      <c r="H21" s="24">
        <v>707297.02</v>
      </c>
      <c r="J21" s="24">
        <v>705606.78</v>
      </c>
      <c r="K21" s="24">
        <f t="shared" si="1"/>
        <v>147542.51</v>
      </c>
    </row>
    <row r="22" spans="2:11" x14ac:dyDescent="0.2">
      <c r="B22" s="25" t="s">
        <v>24</v>
      </c>
      <c r="D22" s="23">
        <v>7243906.5899999999</v>
      </c>
      <c r="E22" s="23">
        <v>9791440</v>
      </c>
      <c r="F22" s="23">
        <f t="shared" si="0"/>
        <v>17035346.59</v>
      </c>
      <c r="H22" s="23">
        <v>16689394.109999999</v>
      </c>
      <c r="J22" s="23">
        <v>16689394.109999999</v>
      </c>
      <c r="K22" s="23">
        <f t="shared" si="1"/>
        <v>345952.48000000045</v>
      </c>
    </row>
    <row r="23" spans="2:11" x14ac:dyDescent="0.2">
      <c r="B23" s="26" t="s">
        <v>25</v>
      </c>
      <c r="D23" s="24">
        <v>2567070.04</v>
      </c>
      <c r="E23" s="24">
        <v>1594442.51</v>
      </c>
      <c r="F23" s="24">
        <f t="shared" si="0"/>
        <v>4161512.55</v>
      </c>
      <c r="H23" s="24">
        <v>4053197.38</v>
      </c>
      <c r="J23" s="24">
        <v>4053197.38</v>
      </c>
      <c r="K23" s="24">
        <f t="shared" si="1"/>
        <v>108315.16999999993</v>
      </c>
    </row>
    <row r="24" spans="2:11" x14ac:dyDescent="0.2">
      <c r="B24" s="26" t="s">
        <v>26</v>
      </c>
      <c r="D24" s="24">
        <v>795008.37</v>
      </c>
      <c r="E24" s="24">
        <v>38317.919999999998</v>
      </c>
      <c r="F24" s="24">
        <f t="shared" si="0"/>
        <v>833326.29</v>
      </c>
      <c r="H24" s="24">
        <v>764245.92</v>
      </c>
      <c r="J24" s="24">
        <v>764245.92</v>
      </c>
      <c r="K24" s="24">
        <f t="shared" si="1"/>
        <v>69080.37</v>
      </c>
    </row>
    <row r="25" spans="2:11" x14ac:dyDescent="0.2">
      <c r="B25" s="26" t="s">
        <v>27</v>
      </c>
      <c r="D25" s="24">
        <v>0</v>
      </c>
      <c r="E25" s="24">
        <v>0</v>
      </c>
      <c r="F25" s="24">
        <f t="shared" si="0"/>
        <v>0</v>
      </c>
      <c r="H25" s="24">
        <v>0</v>
      </c>
      <c r="J25" s="24">
        <v>0</v>
      </c>
      <c r="K25" s="24">
        <f t="shared" si="1"/>
        <v>0</v>
      </c>
    </row>
    <row r="26" spans="2:11" x14ac:dyDescent="0.2">
      <c r="B26" s="26" t="s">
        <v>28</v>
      </c>
      <c r="D26" s="24">
        <v>1327875.98</v>
      </c>
      <c r="E26" s="24">
        <v>2370373.02</v>
      </c>
      <c r="F26" s="24">
        <f t="shared" si="0"/>
        <v>3698249</v>
      </c>
      <c r="H26" s="24">
        <v>3624811.36</v>
      </c>
      <c r="J26" s="24">
        <v>3624811.36</v>
      </c>
      <c r="K26" s="24">
        <f t="shared" si="1"/>
        <v>73437.64000000013</v>
      </c>
    </row>
    <row r="27" spans="2:11" x14ac:dyDescent="0.2">
      <c r="B27" s="26" t="s">
        <v>29</v>
      </c>
      <c r="D27" s="24">
        <v>435034.44</v>
      </c>
      <c r="E27" s="24">
        <v>519545.87</v>
      </c>
      <c r="F27" s="24">
        <f t="shared" si="0"/>
        <v>954580.31</v>
      </c>
      <c r="H27" s="24">
        <v>934985.43</v>
      </c>
      <c r="J27" s="24">
        <v>934985.43</v>
      </c>
      <c r="K27" s="24">
        <f t="shared" si="1"/>
        <v>19594.880000000005</v>
      </c>
    </row>
    <row r="28" spans="2:11" x14ac:dyDescent="0.2">
      <c r="B28" s="26" t="s">
        <v>30</v>
      </c>
      <c r="D28" s="24">
        <v>990314.81</v>
      </c>
      <c r="E28" s="24">
        <v>4785934.2300000004</v>
      </c>
      <c r="F28" s="24">
        <f t="shared" si="0"/>
        <v>5776249.040000001</v>
      </c>
      <c r="H28" s="24">
        <v>5770491.9000000004</v>
      </c>
      <c r="J28" s="24">
        <v>5770491.9000000004</v>
      </c>
      <c r="K28" s="24">
        <f t="shared" si="1"/>
        <v>5757.140000000596</v>
      </c>
    </row>
    <row r="29" spans="2:11" x14ac:dyDescent="0.2">
      <c r="B29" s="26" t="s">
        <v>31</v>
      </c>
      <c r="D29" s="24">
        <v>235211.4</v>
      </c>
      <c r="E29" s="24">
        <v>-83754.09</v>
      </c>
      <c r="F29" s="24">
        <f t="shared" si="0"/>
        <v>151457.31</v>
      </c>
      <c r="H29" s="24">
        <v>114859.22</v>
      </c>
      <c r="J29" s="24">
        <v>114859.22</v>
      </c>
      <c r="K29" s="24">
        <f t="shared" si="1"/>
        <v>36598.089999999997</v>
      </c>
    </row>
    <row r="30" spans="2:11" x14ac:dyDescent="0.2">
      <c r="B30" s="26" t="s">
        <v>32</v>
      </c>
      <c r="D30" s="24">
        <v>36062.699999999997</v>
      </c>
      <c r="E30" s="24">
        <v>-36062.699999999997</v>
      </c>
      <c r="F30" s="24">
        <f t="shared" si="0"/>
        <v>0</v>
      </c>
      <c r="H30" s="24">
        <v>0</v>
      </c>
      <c r="J30" s="24">
        <v>0</v>
      </c>
      <c r="K30" s="24">
        <f t="shared" si="1"/>
        <v>0</v>
      </c>
    </row>
    <row r="31" spans="2:11" x14ac:dyDescent="0.2">
      <c r="B31" s="26" t="s">
        <v>33</v>
      </c>
      <c r="D31" s="24">
        <v>857328.85</v>
      </c>
      <c r="E31" s="24">
        <v>602643.24</v>
      </c>
      <c r="F31" s="24">
        <f t="shared" si="0"/>
        <v>1459972.0899999999</v>
      </c>
      <c r="H31" s="24">
        <v>1426802.9</v>
      </c>
      <c r="J31" s="24">
        <v>1426802.9</v>
      </c>
      <c r="K31" s="24">
        <f t="shared" si="1"/>
        <v>33169.189999999944</v>
      </c>
    </row>
    <row r="32" spans="2:11" x14ac:dyDescent="0.2">
      <c r="B32" s="25" t="s">
        <v>34</v>
      </c>
      <c r="D32" s="23">
        <v>10262887.27</v>
      </c>
      <c r="E32" s="23">
        <v>30789234.100000001</v>
      </c>
      <c r="F32" s="23">
        <f t="shared" si="0"/>
        <v>41052121.370000005</v>
      </c>
      <c r="H32" s="23">
        <v>40211181.890000001</v>
      </c>
      <c r="J32" s="23">
        <v>40199581.890000001</v>
      </c>
      <c r="K32" s="23">
        <f t="shared" si="1"/>
        <v>840939.48000000417</v>
      </c>
    </row>
    <row r="33" spans="2:11" x14ac:dyDescent="0.2">
      <c r="B33" s="26" t="s">
        <v>35</v>
      </c>
      <c r="D33" s="24">
        <v>1752773.25</v>
      </c>
      <c r="E33" s="24">
        <v>8381530.1399999997</v>
      </c>
      <c r="F33" s="24">
        <f t="shared" si="0"/>
        <v>10134303.390000001</v>
      </c>
      <c r="H33" s="24">
        <v>9529800.1899999995</v>
      </c>
      <c r="J33" s="24">
        <v>9529800.1899999995</v>
      </c>
      <c r="K33" s="24">
        <f t="shared" si="1"/>
        <v>604503.20000000112</v>
      </c>
    </row>
    <row r="34" spans="2:11" x14ac:dyDescent="0.2">
      <c r="B34" s="26" t="s">
        <v>36</v>
      </c>
      <c r="D34" s="24">
        <v>272418.59999999998</v>
      </c>
      <c r="E34" s="24">
        <v>1482155.73</v>
      </c>
      <c r="F34" s="24">
        <f t="shared" si="0"/>
        <v>1754574.33</v>
      </c>
      <c r="H34" s="24">
        <v>1754574.33</v>
      </c>
      <c r="J34" s="24">
        <v>1754574.33</v>
      </c>
      <c r="K34" s="24">
        <f t="shared" si="1"/>
        <v>0</v>
      </c>
    </row>
    <row r="35" spans="2:11" x14ac:dyDescent="0.2">
      <c r="B35" s="26" t="s">
        <v>37</v>
      </c>
      <c r="D35" s="24">
        <v>977763.22</v>
      </c>
      <c r="E35" s="24">
        <v>2564428.5</v>
      </c>
      <c r="F35" s="24">
        <f t="shared" si="0"/>
        <v>3542191.7199999997</v>
      </c>
      <c r="H35" s="24">
        <v>3533630.46</v>
      </c>
      <c r="J35" s="24">
        <v>3533630.46</v>
      </c>
      <c r="K35" s="24">
        <f t="shared" si="1"/>
        <v>8561.2599999997765</v>
      </c>
    </row>
    <row r="36" spans="2:11" x14ac:dyDescent="0.2">
      <c r="B36" s="26" t="s">
        <v>38</v>
      </c>
      <c r="D36" s="24">
        <v>1657825.21</v>
      </c>
      <c r="E36" s="24">
        <v>354464</v>
      </c>
      <c r="F36" s="24">
        <f t="shared" si="0"/>
        <v>2012289.21</v>
      </c>
      <c r="H36" s="24">
        <v>2007869.25</v>
      </c>
      <c r="J36" s="24">
        <v>2007869.25</v>
      </c>
      <c r="K36" s="24">
        <f t="shared" si="1"/>
        <v>4419.9599999999627</v>
      </c>
    </row>
    <row r="37" spans="2:11" x14ac:dyDescent="0.2">
      <c r="B37" s="26" t="s">
        <v>39</v>
      </c>
      <c r="D37" s="24">
        <v>557829.42000000004</v>
      </c>
      <c r="E37" s="24">
        <v>1134378.3600000001</v>
      </c>
      <c r="F37" s="24">
        <f t="shared" si="0"/>
        <v>1692207.7800000003</v>
      </c>
      <c r="H37" s="24">
        <v>1654382.76</v>
      </c>
      <c r="J37" s="24">
        <v>1654382.76</v>
      </c>
      <c r="K37" s="24">
        <f t="shared" si="1"/>
        <v>37825.020000000251</v>
      </c>
    </row>
    <row r="38" spans="2:11" x14ac:dyDescent="0.2">
      <c r="B38" s="26" t="s">
        <v>40</v>
      </c>
      <c r="D38" s="24">
        <v>793267.15</v>
      </c>
      <c r="E38" s="24">
        <v>539110.04</v>
      </c>
      <c r="F38" s="24">
        <f t="shared" si="0"/>
        <v>1332377.19</v>
      </c>
      <c r="H38" s="24">
        <v>1265183.03</v>
      </c>
      <c r="J38" s="24">
        <v>1253583.03</v>
      </c>
      <c r="K38" s="24">
        <f t="shared" si="1"/>
        <v>67194.159999999916</v>
      </c>
    </row>
    <row r="39" spans="2:11" x14ac:dyDescent="0.2">
      <c r="B39" s="26" t="s">
        <v>41</v>
      </c>
      <c r="D39" s="24">
        <v>666690.71</v>
      </c>
      <c r="E39" s="24">
        <v>-354813.2</v>
      </c>
      <c r="F39" s="24">
        <f t="shared" si="0"/>
        <v>311877.50999999995</v>
      </c>
      <c r="H39" s="24">
        <v>269867</v>
      </c>
      <c r="J39" s="24">
        <v>269867</v>
      </c>
      <c r="K39" s="24">
        <f t="shared" si="1"/>
        <v>42010.509999999951</v>
      </c>
    </row>
    <row r="40" spans="2:11" x14ac:dyDescent="0.2">
      <c r="B40" s="26" t="s">
        <v>42</v>
      </c>
      <c r="D40" s="24">
        <v>3327072.78</v>
      </c>
      <c r="E40" s="24">
        <v>3955054.86</v>
      </c>
      <c r="F40" s="24">
        <f t="shared" si="0"/>
        <v>7282127.6399999997</v>
      </c>
      <c r="H40" s="24">
        <v>7210032.2699999996</v>
      </c>
      <c r="J40" s="24">
        <v>7210032.2699999996</v>
      </c>
      <c r="K40" s="24">
        <f t="shared" si="1"/>
        <v>72095.370000000112</v>
      </c>
    </row>
    <row r="41" spans="2:11" x14ac:dyDescent="0.2">
      <c r="B41" s="26" t="s">
        <v>43</v>
      </c>
      <c r="D41" s="24">
        <v>257246.93</v>
      </c>
      <c r="E41" s="24">
        <v>12732925.67</v>
      </c>
      <c r="F41" s="24">
        <f t="shared" si="0"/>
        <v>12990172.6</v>
      </c>
      <c r="H41" s="24">
        <v>12985842.6</v>
      </c>
      <c r="J41" s="24">
        <v>12985842.6</v>
      </c>
      <c r="K41" s="24">
        <f t="shared" si="1"/>
        <v>4330</v>
      </c>
    </row>
    <row r="42" spans="2:11" x14ac:dyDescent="0.2">
      <c r="B42" s="25" t="s">
        <v>44</v>
      </c>
      <c r="D42" s="23">
        <v>3651992.89</v>
      </c>
      <c r="E42" s="23">
        <v>15758074.640000001</v>
      </c>
      <c r="F42" s="23">
        <f t="shared" si="0"/>
        <v>19410067.530000001</v>
      </c>
      <c r="H42" s="23">
        <v>19379223.91</v>
      </c>
      <c r="J42" s="23">
        <v>19379223.91</v>
      </c>
      <c r="K42" s="23">
        <f t="shared" si="1"/>
        <v>30843.620000001043</v>
      </c>
    </row>
    <row r="43" spans="2:11" x14ac:dyDescent="0.2">
      <c r="B43" s="26" t="s">
        <v>45</v>
      </c>
      <c r="D43" s="24">
        <v>0</v>
      </c>
      <c r="E43" s="24">
        <v>0</v>
      </c>
      <c r="F43" s="24">
        <f t="shared" si="0"/>
        <v>0</v>
      </c>
      <c r="H43" s="24">
        <v>0</v>
      </c>
      <c r="J43" s="24">
        <v>0</v>
      </c>
      <c r="K43" s="24">
        <f t="shared" si="1"/>
        <v>0</v>
      </c>
    </row>
    <row r="44" spans="2:11" x14ac:dyDescent="0.2">
      <c r="B44" s="26" t="s">
        <v>46</v>
      </c>
      <c r="D44" s="24">
        <v>0</v>
      </c>
      <c r="E44" s="24">
        <v>0</v>
      </c>
      <c r="F44" s="24">
        <f t="shared" si="0"/>
        <v>0</v>
      </c>
      <c r="H44" s="24">
        <v>0</v>
      </c>
      <c r="J44" s="24">
        <v>0</v>
      </c>
      <c r="K44" s="24">
        <f t="shared" si="1"/>
        <v>0</v>
      </c>
    </row>
    <row r="45" spans="2:11" x14ac:dyDescent="0.2">
      <c r="B45" s="26" t="s">
        <v>47</v>
      </c>
      <c r="D45" s="24">
        <v>0</v>
      </c>
      <c r="E45" s="24">
        <v>0</v>
      </c>
      <c r="F45" s="24">
        <f t="shared" ref="F45:F76" si="2">D45 + E45</f>
        <v>0</v>
      </c>
      <c r="H45" s="24">
        <v>0</v>
      </c>
      <c r="J45" s="24">
        <v>0</v>
      </c>
      <c r="K45" s="24">
        <f t="shared" ref="K45:K76" si="3">F45-H45</f>
        <v>0</v>
      </c>
    </row>
    <row r="46" spans="2:11" x14ac:dyDescent="0.2">
      <c r="B46" s="26" t="s">
        <v>48</v>
      </c>
      <c r="D46" s="24">
        <v>3651992.89</v>
      </c>
      <c r="E46" s="24">
        <v>15758074.640000001</v>
      </c>
      <c r="F46" s="24">
        <f t="shared" si="2"/>
        <v>19410067.530000001</v>
      </c>
      <c r="H46" s="24">
        <v>19379223.91</v>
      </c>
      <c r="J46" s="24">
        <v>19379223.91</v>
      </c>
      <c r="K46" s="24">
        <f t="shared" si="3"/>
        <v>30843.620000001043</v>
      </c>
    </row>
    <row r="47" spans="2:11" x14ac:dyDescent="0.2">
      <c r="B47" s="26" t="s">
        <v>49</v>
      </c>
      <c r="D47" s="24">
        <v>0</v>
      </c>
      <c r="E47" s="24">
        <v>0</v>
      </c>
      <c r="F47" s="24">
        <f t="shared" si="2"/>
        <v>0</v>
      </c>
      <c r="H47" s="24">
        <v>0</v>
      </c>
      <c r="J47" s="24">
        <v>0</v>
      </c>
      <c r="K47" s="24">
        <f t="shared" si="3"/>
        <v>0</v>
      </c>
    </row>
    <row r="48" spans="2:11" x14ac:dyDescent="0.2">
      <c r="B48" s="26" t="s">
        <v>50</v>
      </c>
      <c r="D48" s="24">
        <v>0</v>
      </c>
      <c r="E48" s="24">
        <v>0</v>
      </c>
      <c r="F48" s="24">
        <f t="shared" si="2"/>
        <v>0</v>
      </c>
      <c r="H48" s="24">
        <v>0</v>
      </c>
      <c r="J48" s="24">
        <v>0</v>
      </c>
      <c r="K48" s="24">
        <f t="shared" si="3"/>
        <v>0</v>
      </c>
    </row>
    <row r="49" spans="2:11" x14ac:dyDescent="0.2">
      <c r="B49" s="26" t="s">
        <v>51</v>
      </c>
      <c r="D49" s="24">
        <v>0</v>
      </c>
      <c r="E49" s="24">
        <v>0</v>
      </c>
      <c r="F49" s="24">
        <f t="shared" si="2"/>
        <v>0</v>
      </c>
      <c r="H49" s="24">
        <v>0</v>
      </c>
      <c r="J49" s="24">
        <v>0</v>
      </c>
      <c r="K49" s="24">
        <f t="shared" si="3"/>
        <v>0</v>
      </c>
    </row>
    <row r="50" spans="2:11" x14ac:dyDescent="0.2">
      <c r="B50" s="26" t="s">
        <v>52</v>
      </c>
      <c r="D50" s="24">
        <v>0</v>
      </c>
      <c r="E50" s="24">
        <v>0</v>
      </c>
      <c r="F50" s="24">
        <f t="shared" si="2"/>
        <v>0</v>
      </c>
      <c r="H50" s="24">
        <v>0</v>
      </c>
      <c r="J50" s="24">
        <v>0</v>
      </c>
      <c r="K50" s="24">
        <f t="shared" si="3"/>
        <v>0</v>
      </c>
    </row>
    <row r="51" spans="2:11" x14ac:dyDescent="0.2">
      <c r="B51" s="26" t="s">
        <v>53</v>
      </c>
      <c r="D51" s="24">
        <v>0</v>
      </c>
      <c r="E51" s="24">
        <v>0</v>
      </c>
      <c r="F51" s="24">
        <f t="shared" si="2"/>
        <v>0</v>
      </c>
      <c r="H51" s="24">
        <v>0</v>
      </c>
      <c r="J51" s="24">
        <v>0</v>
      </c>
      <c r="K51" s="24">
        <f t="shared" si="3"/>
        <v>0</v>
      </c>
    </row>
    <row r="52" spans="2:11" x14ac:dyDescent="0.2">
      <c r="B52" s="25" t="s">
        <v>54</v>
      </c>
      <c r="D52" s="23">
        <v>3427024.96</v>
      </c>
      <c r="E52" s="23">
        <v>2437797.84</v>
      </c>
      <c r="F52" s="23">
        <f t="shared" si="2"/>
        <v>5864822.7999999998</v>
      </c>
      <c r="H52" s="23">
        <v>5864822.7699999996</v>
      </c>
      <c r="J52" s="23">
        <v>5864822.7699999996</v>
      </c>
      <c r="K52" s="23">
        <f t="shared" si="3"/>
        <v>3.0000000260770321E-2</v>
      </c>
    </row>
    <row r="53" spans="2:11" x14ac:dyDescent="0.2">
      <c r="B53" s="26" t="s">
        <v>55</v>
      </c>
      <c r="D53" s="24">
        <v>0</v>
      </c>
      <c r="E53" s="24">
        <v>317319.36</v>
      </c>
      <c r="F53" s="24">
        <f t="shared" si="2"/>
        <v>317319.36</v>
      </c>
      <c r="H53" s="24">
        <v>317319.33</v>
      </c>
      <c r="J53" s="24">
        <v>317319.33</v>
      </c>
      <c r="K53" s="24">
        <f t="shared" si="3"/>
        <v>2.9999999969732016E-2</v>
      </c>
    </row>
    <row r="54" spans="2:11" x14ac:dyDescent="0.2">
      <c r="B54" s="26" t="s">
        <v>56</v>
      </c>
      <c r="D54" s="24">
        <v>0</v>
      </c>
      <c r="E54" s="24">
        <v>0</v>
      </c>
      <c r="F54" s="24">
        <f t="shared" si="2"/>
        <v>0</v>
      </c>
      <c r="H54" s="24">
        <v>0</v>
      </c>
      <c r="J54" s="24">
        <v>0</v>
      </c>
      <c r="K54" s="24">
        <f t="shared" si="3"/>
        <v>0</v>
      </c>
    </row>
    <row r="55" spans="2:11" x14ac:dyDescent="0.2">
      <c r="B55" s="26" t="s">
        <v>57</v>
      </c>
      <c r="D55" s="24">
        <v>0</v>
      </c>
      <c r="E55" s="24">
        <v>0</v>
      </c>
      <c r="F55" s="24">
        <f t="shared" si="2"/>
        <v>0</v>
      </c>
      <c r="H55" s="24">
        <v>0</v>
      </c>
      <c r="J55" s="24">
        <v>0</v>
      </c>
      <c r="K55" s="24">
        <f t="shared" si="3"/>
        <v>0</v>
      </c>
    </row>
    <row r="56" spans="2:11" x14ac:dyDescent="0.2">
      <c r="B56" s="26" t="s">
        <v>58</v>
      </c>
      <c r="D56" s="24">
        <v>3427024.96</v>
      </c>
      <c r="E56" s="24">
        <v>2104412.48</v>
      </c>
      <c r="F56" s="24">
        <f t="shared" si="2"/>
        <v>5531437.4399999995</v>
      </c>
      <c r="H56" s="24">
        <v>5531437.4400000004</v>
      </c>
      <c r="J56" s="24">
        <v>5531437.4400000004</v>
      </c>
      <c r="K56" s="24">
        <f t="shared" si="3"/>
        <v>0</v>
      </c>
    </row>
    <row r="57" spans="2:11" x14ac:dyDescent="0.2">
      <c r="B57" s="26" t="s">
        <v>59</v>
      </c>
      <c r="D57" s="24">
        <v>0</v>
      </c>
      <c r="E57" s="24">
        <v>0</v>
      </c>
      <c r="F57" s="24">
        <f t="shared" si="2"/>
        <v>0</v>
      </c>
      <c r="H57" s="24">
        <v>0</v>
      </c>
      <c r="J57" s="24">
        <v>0</v>
      </c>
      <c r="K57" s="24">
        <f t="shared" si="3"/>
        <v>0</v>
      </c>
    </row>
    <row r="58" spans="2:11" x14ac:dyDescent="0.2">
      <c r="B58" s="26" t="s">
        <v>60</v>
      </c>
      <c r="D58" s="24">
        <v>0</v>
      </c>
      <c r="E58" s="24">
        <v>16066</v>
      </c>
      <c r="F58" s="24">
        <f t="shared" si="2"/>
        <v>16066</v>
      </c>
      <c r="H58" s="24">
        <v>16066</v>
      </c>
      <c r="J58" s="24">
        <v>16066</v>
      </c>
      <c r="K58" s="24">
        <f t="shared" si="3"/>
        <v>0</v>
      </c>
    </row>
    <row r="59" spans="2:11" x14ac:dyDescent="0.2">
      <c r="B59" s="26" t="s">
        <v>61</v>
      </c>
      <c r="D59" s="24">
        <v>0</v>
      </c>
      <c r="E59" s="24">
        <v>0</v>
      </c>
      <c r="F59" s="24">
        <f t="shared" si="2"/>
        <v>0</v>
      </c>
      <c r="H59" s="24">
        <v>0</v>
      </c>
      <c r="J59" s="24">
        <v>0</v>
      </c>
      <c r="K59" s="24">
        <f t="shared" si="3"/>
        <v>0</v>
      </c>
    </row>
    <row r="60" spans="2:11" x14ac:dyDescent="0.2">
      <c r="B60" s="26" t="s">
        <v>62</v>
      </c>
      <c r="D60" s="24">
        <v>0</v>
      </c>
      <c r="E60" s="24">
        <v>0</v>
      </c>
      <c r="F60" s="24">
        <f t="shared" si="2"/>
        <v>0</v>
      </c>
      <c r="H60" s="24">
        <v>0</v>
      </c>
      <c r="J60" s="24">
        <v>0</v>
      </c>
      <c r="K60" s="24">
        <f t="shared" si="3"/>
        <v>0</v>
      </c>
    </row>
    <row r="61" spans="2:11" x14ac:dyDescent="0.2">
      <c r="B61" s="26" t="s">
        <v>63</v>
      </c>
      <c r="D61" s="24">
        <v>0</v>
      </c>
      <c r="E61" s="24">
        <v>0</v>
      </c>
      <c r="F61" s="24">
        <f t="shared" si="2"/>
        <v>0</v>
      </c>
      <c r="H61" s="24">
        <v>0</v>
      </c>
      <c r="J61" s="24">
        <v>0</v>
      </c>
      <c r="K61" s="24">
        <f t="shared" si="3"/>
        <v>0</v>
      </c>
    </row>
    <row r="62" spans="2:11" x14ac:dyDescent="0.2">
      <c r="B62" s="25" t="s">
        <v>64</v>
      </c>
      <c r="D62" s="23">
        <v>0</v>
      </c>
      <c r="E62" s="23">
        <v>4321624.71</v>
      </c>
      <c r="F62" s="23">
        <f t="shared" si="2"/>
        <v>4321624.71</v>
      </c>
      <c r="H62" s="23">
        <v>4321624.71</v>
      </c>
      <c r="J62" s="23">
        <v>4321624.71</v>
      </c>
      <c r="K62" s="23">
        <f t="shared" si="3"/>
        <v>0</v>
      </c>
    </row>
    <row r="63" spans="2:11" x14ac:dyDescent="0.2">
      <c r="B63" s="26" t="s">
        <v>65</v>
      </c>
      <c r="D63" s="24">
        <v>0</v>
      </c>
      <c r="E63" s="24">
        <v>4321624.71</v>
      </c>
      <c r="F63" s="24">
        <f t="shared" si="2"/>
        <v>4321624.71</v>
      </c>
      <c r="H63" s="24">
        <v>4321624.71</v>
      </c>
      <c r="J63" s="24">
        <v>4321624.71</v>
      </c>
      <c r="K63" s="24">
        <f t="shared" si="3"/>
        <v>0</v>
      </c>
    </row>
    <row r="64" spans="2:11" x14ac:dyDescent="0.2">
      <c r="B64" s="26" t="s">
        <v>66</v>
      </c>
      <c r="D64" s="24">
        <v>0</v>
      </c>
      <c r="E64" s="24">
        <v>0</v>
      </c>
      <c r="F64" s="24">
        <f t="shared" si="2"/>
        <v>0</v>
      </c>
      <c r="H64" s="24">
        <v>0</v>
      </c>
      <c r="J64" s="24">
        <v>0</v>
      </c>
      <c r="K64" s="24">
        <f t="shared" si="3"/>
        <v>0</v>
      </c>
    </row>
    <row r="65" spans="2:11" x14ac:dyDescent="0.2">
      <c r="B65" s="26" t="s">
        <v>67</v>
      </c>
      <c r="D65" s="24">
        <v>0</v>
      </c>
      <c r="E65" s="24">
        <v>0</v>
      </c>
      <c r="F65" s="24">
        <f t="shared" si="2"/>
        <v>0</v>
      </c>
      <c r="H65" s="24">
        <v>0</v>
      </c>
      <c r="J65" s="24">
        <v>0</v>
      </c>
      <c r="K65" s="24">
        <f t="shared" si="3"/>
        <v>0</v>
      </c>
    </row>
    <row r="66" spans="2:11" x14ac:dyDescent="0.2">
      <c r="B66" s="25" t="s">
        <v>68</v>
      </c>
      <c r="D66" s="23">
        <v>0</v>
      </c>
      <c r="E66" s="23">
        <v>0</v>
      </c>
      <c r="F66" s="23">
        <f t="shared" si="2"/>
        <v>0</v>
      </c>
      <c r="H66" s="23">
        <v>0</v>
      </c>
      <c r="J66" s="23">
        <v>0</v>
      </c>
      <c r="K66" s="23">
        <f t="shared" si="3"/>
        <v>0</v>
      </c>
    </row>
    <row r="67" spans="2:11" x14ac:dyDescent="0.2">
      <c r="B67" s="26" t="s">
        <v>69</v>
      </c>
      <c r="D67" s="24">
        <v>0</v>
      </c>
      <c r="E67" s="24">
        <v>0</v>
      </c>
      <c r="F67" s="24">
        <f t="shared" si="2"/>
        <v>0</v>
      </c>
      <c r="H67" s="24">
        <v>0</v>
      </c>
      <c r="J67" s="24">
        <v>0</v>
      </c>
      <c r="K67" s="24">
        <f t="shared" si="3"/>
        <v>0</v>
      </c>
    </row>
    <row r="68" spans="2:11" x14ac:dyDescent="0.2">
      <c r="B68" s="26" t="s">
        <v>70</v>
      </c>
      <c r="D68" s="24">
        <v>0</v>
      </c>
      <c r="E68" s="24">
        <v>0</v>
      </c>
      <c r="F68" s="24">
        <f t="shared" si="2"/>
        <v>0</v>
      </c>
      <c r="H68" s="24">
        <v>0</v>
      </c>
      <c r="J68" s="24">
        <v>0</v>
      </c>
      <c r="K68" s="24">
        <f t="shared" si="3"/>
        <v>0</v>
      </c>
    </row>
    <row r="69" spans="2:11" x14ac:dyDescent="0.2">
      <c r="B69" s="26" t="s">
        <v>71</v>
      </c>
      <c r="D69" s="24">
        <v>0</v>
      </c>
      <c r="E69" s="24">
        <v>0</v>
      </c>
      <c r="F69" s="24">
        <f t="shared" si="2"/>
        <v>0</v>
      </c>
      <c r="H69" s="24">
        <v>0</v>
      </c>
      <c r="J69" s="24">
        <v>0</v>
      </c>
      <c r="K69" s="24">
        <f t="shared" si="3"/>
        <v>0</v>
      </c>
    </row>
    <row r="70" spans="2:11" x14ac:dyDescent="0.2">
      <c r="B70" s="26" t="s">
        <v>72</v>
      </c>
      <c r="D70" s="24">
        <v>0</v>
      </c>
      <c r="E70" s="24">
        <v>0</v>
      </c>
      <c r="F70" s="24">
        <f t="shared" si="2"/>
        <v>0</v>
      </c>
      <c r="H70" s="24">
        <v>0</v>
      </c>
      <c r="J70" s="24">
        <v>0</v>
      </c>
      <c r="K70" s="24">
        <f t="shared" si="3"/>
        <v>0</v>
      </c>
    </row>
    <row r="71" spans="2:11" x14ac:dyDescent="0.2">
      <c r="B71" s="26" t="s">
        <v>73</v>
      </c>
      <c r="D71" s="24">
        <v>0</v>
      </c>
      <c r="E71" s="24">
        <v>0</v>
      </c>
      <c r="F71" s="24">
        <f t="shared" si="2"/>
        <v>0</v>
      </c>
      <c r="H71" s="24">
        <v>0</v>
      </c>
      <c r="J71" s="24">
        <v>0</v>
      </c>
      <c r="K71" s="24">
        <f t="shared" si="3"/>
        <v>0</v>
      </c>
    </row>
    <row r="72" spans="2:11" x14ac:dyDescent="0.2">
      <c r="B72" s="26" t="s">
        <v>74</v>
      </c>
      <c r="D72" s="24">
        <v>0</v>
      </c>
      <c r="E72" s="24">
        <v>0</v>
      </c>
      <c r="F72" s="24">
        <f t="shared" si="2"/>
        <v>0</v>
      </c>
      <c r="H72" s="24">
        <v>0</v>
      </c>
      <c r="J72" s="24">
        <v>0</v>
      </c>
      <c r="K72" s="24">
        <f t="shared" si="3"/>
        <v>0</v>
      </c>
    </row>
    <row r="73" spans="2:11" x14ac:dyDescent="0.2">
      <c r="B73" s="26" t="s">
        <v>75</v>
      </c>
      <c r="D73" s="24">
        <v>0</v>
      </c>
      <c r="E73" s="24">
        <v>0</v>
      </c>
      <c r="F73" s="24">
        <f t="shared" si="2"/>
        <v>0</v>
      </c>
      <c r="H73" s="24">
        <v>0</v>
      </c>
      <c r="J73" s="24">
        <v>0</v>
      </c>
      <c r="K73" s="24">
        <f t="shared" si="3"/>
        <v>0</v>
      </c>
    </row>
    <row r="74" spans="2:11" x14ac:dyDescent="0.2">
      <c r="B74" s="25" t="s">
        <v>76</v>
      </c>
      <c r="D74" s="23">
        <v>0</v>
      </c>
      <c r="E74" s="23">
        <v>0</v>
      </c>
      <c r="F74" s="23">
        <f t="shared" si="2"/>
        <v>0</v>
      </c>
      <c r="H74" s="23">
        <v>0</v>
      </c>
      <c r="J74" s="23">
        <v>0</v>
      </c>
      <c r="K74" s="23">
        <f t="shared" si="3"/>
        <v>0</v>
      </c>
    </row>
    <row r="75" spans="2:11" x14ac:dyDescent="0.2">
      <c r="B75" s="26" t="s">
        <v>77</v>
      </c>
      <c r="D75" s="24">
        <v>0</v>
      </c>
      <c r="E75" s="24">
        <v>0</v>
      </c>
      <c r="F75" s="24">
        <f t="shared" si="2"/>
        <v>0</v>
      </c>
      <c r="H75" s="24">
        <v>0</v>
      </c>
      <c r="J75" s="24">
        <v>0</v>
      </c>
      <c r="K75" s="24">
        <f t="shared" si="3"/>
        <v>0</v>
      </c>
    </row>
    <row r="76" spans="2:11" x14ac:dyDescent="0.2">
      <c r="B76" s="26" t="s">
        <v>78</v>
      </c>
      <c r="D76" s="24">
        <v>0</v>
      </c>
      <c r="E76" s="24">
        <v>0</v>
      </c>
      <c r="F76" s="24">
        <f t="shared" si="2"/>
        <v>0</v>
      </c>
      <c r="H76" s="24">
        <v>0</v>
      </c>
      <c r="J76" s="24">
        <v>0</v>
      </c>
      <c r="K76" s="24">
        <f t="shared" si="3"/>
        <v>0</v>
      </c>
    </row>
    <row r="77" spans="2:11" x14ac:dyDescent="0.2">
      <c r="B77" s="26" t="s">
        <v>79</v>
      </c>
      <c r="D77" s="24">
        <v>0</v>
      </c>
      <c r="E77" s="24">
        <v>0</v>
      </c>
      <c r="F77" s="24">
        <f t="shared" ref="F77:F108" si="4">D77 + E77</f>
        <v>0</v>
      </c>
      <c r="H77" s="24">
        <v>0</v>
      </c>
      <c r="J77" s="24">
        <v>0</v>
      </c>
      <c r="K77" s="24">
        <f t="shared" ref="K77:K108" si="5">F77-H77</f>
        <v>0</v>
      </c>
    </row>
    <row r="78" spans="2:11" x14ac:dyDescent="0.2">
      <c r="B78" s="25" t="s">
        <v>80</v>
      </c>
      <c r="D78" s="23">
        <v>430879.93</v>
      </c>
      <c r="E78" s="23">
        <v>-430879.93</v>
      </c>
      <c r="F78" s="23">
        <f t="shared" si="4"/>
        <v>0</v>
      </c>
      <c r="H78" s="23">
        <v>0</v>
      </c>
      <c r="J78" s="23">
        <v>0</v>
      </c>
      <c r="K78" s="23">
        <f t="shared" si="5"/>
        <v>0</v>
      </c>
    </row>
    <row r="79" spans="2:11" x14ac:dyDescent="0.2">
      <c r="B79" s="26" t="s">
        <v>81</v>
      </c>
      <c r="D79" s="24">
        <v>0</v>
      </c>
      <c r="E79" s="24">
        <v>0</v>
      </c>
      <c r="F79" s="24">
        <f t="shared" si="4"/>
        <v>0</v>
      </c>
      <c r="H79" s="24">
        <v>0</v>
      </c>
      <c r="J79" s="24">
        <v>0</v>
      </c>
      <c r="K79" s="24">
        <f t="shared" si="5"/>
        <v>0</v>
      </c>
    </row>
    <row r="80" spans="2:11" x14ac:dyDescent="0.2">
      <c r="B80" s="26" t="s">
        <v>82</v>
      </c>
      <c r="D80" s="24">
        <v>0</v>
      </c>
      <c r="E80" s="24">
        <v>0</v>
      </c>
      <c r="F80" s="24">
        <f t="shared" si="4"/>
        <v>0</v>
      </c>
      <c r="H80" s="24">
        <v>0</v>
      </c>
      <c r="J80" s="24">
        <v>0</v>
      </c>
      <c r="K80" s="24">
        <f t="shared" si="5"/>
        <v>0</v>
      </c>
    </row>
    <row r="81" spans="2:11" x14ac:dyDescent="0.2">
      <c r="B81" s="26" t="s">
        <v>83</v>
      </c>
      <c r="D81" s="24">
        <v>0</v>
      </c>
      <c r="E81" s="24">
        <v>0</v>
      </c>
      <c r="F81" s="24">
        <f t="shared" si="4"/>
        <v>0</v>
      </c>
      <c r="H81" s="24">
        <v>0</v>
      </c>
      <c r="J81" s="24">
        <v>0</v>
      </c>
      <c r="K81" s="24">
        <f t="shared" si="5"/>
        <v>0</v>
      </c>
    </row>
    <row r="82" spans="2:11" x14ac:dyDescent="0.2">
      <c r="B82" s="26" t="s">
        <v>84</v>
      </c>
      <c r="D82" s="24">
        <v>0</v>
      </c>
      <c r="E82" s="24">
        <v>0</v>
      </c>
      <c r="F82" s="24">
        <f t="shared" si="4"/>
        <v>0</v>
      </c>
      <c r="H82" s="24">
        <v>0</v>
      </c>
      <c r="J82" s="24">
        <v>0</v>
      </c>
      <c r="K82" s="24">
        <f t="shared" si="5"/>
        <v>0</v>
      </c>
    </row>
    <row r="83" spans="2:11" x14ac:dyDescent="0.2">
      <c r="B83" s="26" t="s">
        <v>85</v>
      </c>
      <c r="D83" s="24">
        <v>0</v>
      </c>
      <c r="E83" s="24">
        <v>0</v>
      </c>
      <c r="F83" s="24">
        <f t="shared" si="4"/>
        <v>0</v>
      </c>
      <c r="H83" s="24">
        <v>0</v>
      </c>
      <c r="J83" s="24">
        <v>0</v>
      </c>
      <c r="K83" s="24">
        <f t="shared" si="5"/>
        <v>0</v>
      </c>
    </row>
    <row r="84" spans="2:11" x14ac:dyDescent="0.2">
      <c r="B84" s="26" t="s">
        <v>86</v>
      </c>
      <c r="D84" s="24">
        <v>0</v>
      </c>
      <c r="E84" s="24">
        <v>0</v>
      </c>
      <c r="F84" s="24">
        <f t="shared" si="4"/>
        <v>0</v>
      </c>
      <c r="H84" s="24">
        <v>0</v>
      </c>
      <c r="J84" s="24">
        <v>0</v>
      </c>
      <c r="K84" s="24">
        <f t="shared" si="5"/>
        <v>0</v>
      </c>
    </row>
    <row r="85" spans="2:11" x14ac:dyDescent="0.2">
      <c r="B85" s="26" t="s">
        <v>87</v>
      </c>
      <c r="D85" s="24">
        <v>430879.93</v>
      </c>
      <c r="E85" s="24">
        <v>-430879.93</v>
      </c>
      <c r="F85" s="24">
        <f t="shared" si="4"/>
        <v>0</v>
      </c>
      <c r="H85" s="24">
        <v>0</v>
      </c>
      <c r="J85" s="24">
        <v>0</v>
      </c>
      <c r="K85" s="24">
        <f t="shared" si="5"/>
        <v>0</v>
      </c>
    </row>
    <row r="86" spans="2:11" x14ac:dyDescent="0.2">
      <c r="B86" s="25" t="s">
        <v>88</v>
      </c>
      <c r="D86" s="23">
        <v>116529740</v>
      </c>
      <c r="E86" s="23">
        <v>20947076.809999999</v>
      </c>
      <c r="F86" s="23">
        <f t="shared" si="4"/>
        <v>137476816.81</v>
      </c>
      <c r="H86" s="23">
        <v>107118916.09999999</v>
      </c>
      <c r="J86" s="23">
        <v>107118916.09999999</v>
      </c>
      <c r="K86" s="23">
        <f t="shared" si="5"/>
        <v>30357900.710000008</v>
      </c>
    </row>
    <row r="87" spans="2:11" x14ac:dyDescent="0.2">
      <c r="B87" s="25" t="s">
        <v>16</v>
      </c>
      <c r="D87" s="23">
        <v>31354626.77</v>
      </c>
      <c r="E87" s="23">
        <v>940050</v>
      </c>
      <c r="F87" s="23">
        <f t="shared" si="4"/>
        <v>32294676.77</v>
      </c>
      <c r="H87" s="23">
        <v>24054464.379999999</v>
      </c>
      <c r="J87" s="23">
        <v>24054464.379999999</v>
      </c>
      <c r="K87" s="23">
        <f t="shared" si="5"/>
        <v>8240212.3900000006</v>
      </c>
    </row>
    <row r="88" spans="2:11" x14ac:dyDescent="0.2">
      <c r="B88" s="26" t="s">
        <v>17</v>
      </c>
      <c r="D88" s="24">
        <v>24834729.359999999</v>
      </c>
      <c r="E88" s="24">
        <v>-356657.61</v>
      </c>
      <c r="F88" s="24">
        <f t="shared" si="4"/>
        <v>24478071.75</v>
      </c>
      <c r="H88" s="24">
        <v>17894896.489999998</v>
      </c>
      <c r="J88" s="24">
        <v>17894896.489999998</v>
      </c>
      <c r="K88" s="24">
        <f t="shared" si="5"/>
        <v>6583175.2600000016</v>
      </c>
    </row>
    <row r="89" spans="2:11" x14ac:dyDescent="0.2">
      <c r="B89" s="26" t="s">
        <v>18</v>
      </c>
      <c r="D89" s="24">
        <v>0</v>
      </c>
      <c r="E89" s="24">
        <v>935550</v>
      </c>
      <c r="F89" s="24">
        <f t="shared" si="4"/>
        <v>935550</v>
      </c>
      <c r="H89" s="24">
        <v>935550</v>
      </c>
      <c r="J89" s="24">
        <v>935550</v>
      </c>
      <c r="K89" s="24">
        <f t="shared" si="5"/>
        <v>0</v>
      </c>
    </row>
    <row r="90" spans="2:11" x14ac:dyDescent="0.2">
      <c r="B90" s="26" t="s">
        <v>19</v>
      </c>
      <c r="D90" s="24">
        <v>4940434.17</v>
      </c>
      <c r="E90" s="24">
        <v>304690.28999999998</v>
      </c>
      <c r="F90" s="24">
        <f t="shared" si="4"/>
        <v>5245124.46</v>
      </c>
      <c r="H90" s="24">
        <v>4025330.71</v>
      </c>
      <c r="J90" s="24">
        <v>4025330.71</v>
      </c>
      <c r="K90" s="24">
        <f t="shared" si="5"/>
        <v>1219793.75</v>
      </c>
    </row>
    <row r="91" spans="2:11" x14ac:dyDescent="0.2">
      <c r="B91" s="26" t="s">
        <v>20</v>
      </c>
      <c r="D91" s="24">
        <v>100000</v>
      </c>
      <c r="E91" s="24">
        <v>20000</v>
      </c>
      <c r="F91" s="24">
        <f t="shared" si="4"/>
        <v>120000</v>
      </c>
      <c r="H91" s="24">
        <v>100508.04</v>
      </c>
      <c r="J91" s="24">
        <v>100508.04</v>
      </c>
      <c r="K91" s="24">
        <f t="shared" si="5"/>
        <v>19491.960000000006</v>
      </c>
    </row>
    <row r="92" spans="2:11" x14ac:dyDescent="0.2">
      <c r="B92" s="26" t="s">
        <v>21</v>
      </c>
      <c r="D92" s="24">
        <v>1323069.6000000001</v>
      </c>
      <c r="E92" s="24">
        <v>94806.19</v>
      </c>
      <c r="F92" s="24">
        <f t="shared" si="4"/>
        <v>1417875.79</v>
      </c>
      <c r="H92" s="24">
        <v>1049778.01</v>
      </c>
      <c r="J92" s="24">
        <v>1049778.01</v>
      </c>
      <c r="K92" s="24">
        <f t="shared" si="5"/>
        <v>368097.78</v>
      </c>
    </row>
    <row r="93" spans="2:11" x14ac:dyDescent="0.2">
      <c r="B93" s="26" t="s">
        <v>22</v>
      </c>
      <c r="D93" s="24">
        <v>100000</v>
      </c>
      <c r="E93" s="24">
        <v>-100000</v>
      </c>
      <c r="F93" s="24">
        <f t="shared" si="4"/>
        <v>0</v>
      </c>
      <c r="H93" s="24">
        <v>0</v>
      </c>
      <c r="J93" s="24">
        <v>0</v>
      </c>
      <c r="K93" s="24">
        <f t="shared" si="5"/>
        <v>0</v>
      </c>
    </row>
    <row r="94" spans="2:11" x14ac:dyDescent="0.2">
      <c r="B94" s="26" t="s">
        <v>23</v>
      </c>
      <c r="D94" s="24">
        <v>56393.64</v>
      </c>
      <c r="E94" s="24">
        <v>41661.129999999997</v>
      </c>
      <c r="F94" s="24">
        <f t="shared" si="4"/>
        <v>98054.76999999999</v>
      </c>
      <c r="H94" s="24">
        <v>48401.13</v>
      </c>
      <c r="J94" s="24">
        <v>48401.13</v>
      </c>
      <c r="K94" s="24">
        <f t="shared" si="5"/>
        <v>49653.639999999992</v>
      </c>
    </row>
    <row r="95" spans="2:11" x14ac:dyDescent="0.2">
      <c r="B95" s="25" t="s">
        <v>24</v>
      </c>
      <c r="D95" s="23">
        <v>4667409.1100000003</v>
      </c>
      <c r="E95" s="23">
        <v>5049468.68</v>
      </c>
      <c r="F95" s="23">
        <f t="shared" si="4"/>
        <v>9716877.7899999991</v>
      </c>
      <c r="H95" s="23">
        <v>7660322.0300000003</v>
      </c>
      <c r="J95" s="23">
        <v>7660322.0300000003</v>
      </c>
      <c r="K95" s="23">
        <f t="shared" si="5"/>
        <v>2056555.7599999988</v>
      </c>
    </row>
    <row r="96" spans="2:11" x14ac:dyDescent="0.2">
      <c r="B96" s="26" t="s">
        <v>25</v>
      </c>
      <c r="D96" s="24">
        <v>645000</v>
      </c>
      <c r="E96" s="24">
        <v>346712.21</v>
      </c>
      <c r="F96" s="24">
        <f t="shared" si="4"/>
        <v>991712.21</v>
      </c>
      <c r="H96" s="24">
        <v>974173.99</v>
      </c>
      <c r="J96" s="24">
        <v>974173.99</v>
      </c>
      <c r="K96" s="24">
        <f t="shared" si="5"/>
        <v>17538.219999999972</v>
      </c>
    </row>
    <row r="97" spans="2:11" x14ac:dyDescent="0.2">
      <c r="B97" s="26" t="s">
        <v>26</v>
      </c>
      <c r="D97" s="24">
        <v>0</v>
      </c>
      <c r="E97" s="24">
        <v>0</v>
      </c>
      <c r="F97" s="24">
        <f t="shared" si="4"/>
        <v>0</v>
      </c>
      <c r="H97" s="24">
        <v>0</v>
      </c>
      <c r="J97" s="24">
        <v>0</v>
      </c>
      <c r="K97" s="24">
        <f t="shared" si="5"/>
        <v>0</v>
      </c>
    </row>
    <row r="98" spans="2:11" x14ac:dyDescent="0.2">
      <c r="B98" s="26" t="s">
        <v>27</v>
      </c>
      <c r="D98" s="24">
        <v>0</v>
      </c>
      <c r="E98" s="24">
        <v>0</v>
      </c>
      <c r="F98" s="24">
        <f t="shared" si="4"/>
        <v>0</v>
      </c>
      <c r="H98" s="24">
        <v>0</v>
      </c>
      <c r="J98" s="24">
        <v>0</v>
      </c>
      <c r="K98" s="24">
        <f t="shared" si="5"/>
        <v>0</v>
      </c>
    </row>
    <row r="99" spans="2:11" x14ac:dyDescent="0.2">
      <c r="B99" s="26" t="s">
        <v>28</v>
      </c>
      <c r="D99" s="24">
        <v>125000</v>
      </c>
      <c r="E99" s="24">
        <v>531111.18999999994</v>
      </c>
      <c r="F99" s="24">
        <f t="shared" si="4"/>
        <v>656111.18999999994</v>
      </c>
      <c r="H99" s="24">
        <v>653228.88</v>
      </c>
      <c r="J99" s="24">
        <v>653228.88</v>
      </c>
      <c r="K99" s="24">
        <f t="shared" si="5"/>
        <v>2882.3099999999395</v>
      </c>
    </row>
    <row r="100" spans="2:11" x14ac:dyDescent="0.2">
      <c r="B100" s="26" t="s">
        <v>29</v>
      </c>
      <c r="D100" s="24">
        <v>0</v>
      </c>
      <c r="E100" s="24">
        <v>0</v>
      </c>
      <c r="F100" s="24">
        <f t="shared" si="4"/>
        <v>0</v>
      </c>
      <c r="H100" s="24">
        <v>0</v>
      </c>
      <c r="J100" s="24">
        <v>0</v>
      </c>
      <c r="K100" s="24">
        <f t="shared" si="5"/>
        <v>0</v>
      </c>
    </row>
    <row r="101" spans="2:11" x14ac:dyDescent="0.2">
      <c r="B101" s="26" t="s">
        <v>30</v>
      </c>
      <c r="D101" s="24">
        <v>2681105.83</v>
      </c>
      <c r="E101" s="24">
        <v>3039028.01</v>
      </c>
      <c r="F101" s="24">
        <f t="shared" si="4"/>
        <v>5720133.8399999999</v>
      </c>
      <c r="H101" s="24">
        <v>4209970.74</v>
      </c>
      <c r="J101" s="24">
        <v>4209970.74</v>
      </c>
      <c r="K101" s="24">
        <f t="shared" si="5"/>
        <v>1510163.0999999996</v>
      </c>
    </row>
    <row r="102" spans="2:11" x14ac:dyDescent="0.2">
      <c r="B102" s="26" t="s">
        <v>31</v>
      </c>
      <c r="D102" s="24">
        <v>648112.16</v>
      </c>
      <c r="E102" s="24">
        <v>647843.39</v>
      </c>
      <c r="F102" s="24">
        <f t="shared" si="4"/>
        <v>1295955.55</v>
      </c>
      <c r="H102" s="24">
        <v>922562.12</v>
      </c>
      <c r="J102" s="24">
        <v>922562.12</v>
      </c>
      <c r="K102" s="24">
        <f t="shared" si="5"/>
        <v>373393.43000000005</v>
      </c>
    </row>
    <row r="103" spans="2:11" x14ac:dyDescent="0.2">
      <c r="B103" s="26" t="s">
        <v>32</v>
      </c>
      <c r="D103" s="24">
        <v>115000</v>
      </c>
      <c r="E103" s="24">
        <v>8979.2000000000007</v>
      </c>
      <c r="F103" s="24">
        <f t="shared" si="4"/>
        <v>123979.2</v>
      </c>
      <c r="H103" s="24">
        <v>0</v>
      </c>
      <c r="J103" s="24">
        <v>0</v>
      </c>
      <c r="K103" s="24">
        <f t="shared" si="5"/>
        <v>123979.2</v>
      </c>
    </row>
    <row r="104" spans="2:11" x14ac:dyDescent="0.2">
      <c r="B104" s="26" t="s">
        <v>33</v>
      </c>
      <c r="D104" s="24">
        <v>453191.12</v>
      </c>
      <c r="E104" s="24">
        <v>475794.68</v>
      </c>
      <c r="F104" s="24">
        <f t="shared" si="4"/>
        <v>928985.8</v>
      </c>
      <c r="H104" s="24">
        <v>900386.3</v>
      </c>
      <c r="J104" s="24">
        <v>900386.3</v>
      </c>
      <c r="K104" s="24">
        <f t="shared" si="5"/>
        <v>28599.5</v>
      </c>
    </row>
    <row r="105" spans="2:11" x14ac:dyDescent="0.2">
      <c r="B105" s="25" t="s">
        <v>34</v>
      </c>
      <c r="D105" s="23">
        <v>4369372.1500000004</v>
      </c>
      <c r="E105" s="23">
        <v>1524574.82</v>
      </c>
      <c r="F105" s="23">
        <f t="shared" si="4"/>
        <v>5893946.9700000007</v>
      </c>
      <c r="H105" s="23">
        <v>4139767.16</v>
      </c>
      <c r="J105" s="23">
        <v>4139767.16</v>
      </c>
      <c r="K105" s="23">
        <f t="shared" si="5"/>
        <v>1754179.8100000005</v>
      </c>
    </row>
    <row r="106" spans="2:11" x14ac:dyDescent="0.2">
      <c r="B106" s="26" t="s">
        <v>35</v>
      </c>
      <c r="D106" s="24">
        <v>0</v>
      </c>
      <c r="E106" s="24">
        <v>0</v>
      </c>
      <c r="F106" s="24">
        <f t="shared" si="4"/>
        <v>0</v>
      </c>
      <c r="H106" s="24">
        <v>0</v>
      </c>
      <c r="J106" s="24">
        <v>0</v>
      </c>
      <c r="K106" s="24">
        <f t="shared" si="5"/>
        <v>0</v>
      </c>
    </row>
    <row r="107" spans="2:11" x14ac:dyDescent="0.2">
      <c r="B107" s="26" t="s">
        <v>36</v>
      </c>
      <c r="D107" s="24">
        <v>220000</v>
      </c>
      <c r="E107" s="24">
        <v>156583.98000000001</v>
      </c>
      <c r="F107" s="24">
        <f t="shared" si="4"/>
        <v>376583.98</v>
      </c>
      <c r="H107" s="24">
        <v>361925.83</v>
      </c>
      <c r="J107" s="24">
        <v>361925.83</v>
      </c>
      <c r="K107" s="24">
        <f t="shared" si="5"/>
        <v>14658.149999999965</v>
      </c>
    </row>
    <row r="108" spans="2:11" x14ac:dyDescent="0.2">
      <c r="B108" s="26" t="s">
        <v>37</v>
      </c>
      <c r="D108" s="24">
        <v>1219061.1599999999</v>
      </c>
      <c r="E108" s="24">
        <v>-371084.66</v>
      </c>
      <c r="F108" s="24">
        <f t="shared" si="4"/>
        <v>847976.5</v>
      </c>
      <c r="H108" s="24">
        <v>1600</v>
      </c>
      <c r="J108" s="24">
        <v>1600</v>
      </c>
      <c r="K108" s="24">
        <f t="shared" si="5"/>
        <v>846376.5</v>
      </c>
    </row>
    <row r="109" spans="2:11" x14ac:dyDescent="0.2">
      <c r="B109" s="26" t="s">
        <v>38</v>
      </c>
      <c r="D109" s="24">
        <v>15000</v>
      </c>
      <c r="E109" s="24">
        <v>-15000</v>
      </c>
      <c r="F109" s="24">
        <f t="shared" ref="F109:F140" si="6">D109 + E109</f>
        <v>0</v>
      </c>
      <c r="H109" s="24">
        <v>0</v>
      </c>
      <c r="J109" s="24">
        <v>0</v>
      </c>
      <c r="K109" s="24">
        <f t="shared" ref="K109:K140" si="7">F109-H109</f>
        <v>0</v>
      </c>
    </row>
    <row r="110" spans="2:11" x14ac:dyDescent="0.2">
      <c r="B110" s="26" t="s">
        <v>39</v>
      </c>
      <c r="D110" s="24">
        <v>592809.06999999995</v>
      </c>
      <c r="E110" s="24">
        <v>-24485.58</v>
      </c>
      <c r="F110" s="24">
        <f t="shared" si="6"/>
        <v>568323.49</v>
      </c>
      <c r="H110" s="24">
        <v>303799.33</v>
      </c>
      <c r="J110" s="24">
        <v>303799.33</v>
      </c>
      <c r="K110" s="24">
        <f t="shared" si="7"/>
        <v>264524.15999999997</v>
      </c>
    </row>
    <row r="111" spans="2:11" x14ac:dyDescent="0.2">
      <c r="B111" s="26" t="s">
        <v>40</v>
      </c>
      <c r="D111" s="24">
        <v>0</v>
      </c>
      <c r="E111" s="24">
        <v>0</v>
      </c>
      <c r="F111" s="24">
        <f t="shared" si="6"/>
        <v>0</v>
      </c>
      <c r="H111" s="24">
        <v>0</v>
      </c>
      <c r="J111" s="24">
        <v>0</v>
      </c>
      <c r="K111" s="24">
        <f t="shared" si="7"/>
        <v>0</v>
      </c>
    </row>
    <row r="112" spans="2:11" x14ac:dyDescent="0.2">
      <c r="B112" s="26" t="s">
        <v>41</v>
      </c>
      <c r="D112" s="24">
        <v>1040800</v>
      </c>
      <c r="E112" s="24">
        <v>320000</v>
      </c>
      <c r="F112" s="24">
        <f t="shared" si="6"/>
        <v>1360800</v>
      </c>
      <c r="H112" s="24">
        <v>1079800</v>
      </c>
      <c r="J112" s="24">
        <v>1079800</v>
      </c>
      <c r="K112" s="24">
        <f t="shared" si="7"/>
        <v>281000</v>
      </c>
    </row>
    <row r="113" spans="2:11" x14ac:dyDescent="0.2">
      <c r="B113" s="26" t="s">
        <v>42</v>
      </c>
      <c r="D113" s="24">
        <v>0</v>
      </c>
      <c r="E113" s="24">
        <v>0</v>
      </c>
      <c r="F113" s="24">
        <f t="shared" si="6"/>
        <v>0</v>
      </c>
      <c r="H113" s="24">
        <v>0</v>
      </c>
      <c r="J113" s="24">
        <v>0</v>
      </c>
      <c r="K113" s="24">
        <f t="shared" si="7"/>
        <v>0</v>
      </c>
    </row>
    <row r="114" spans="2:11" x14ac:dyDescent="0.2">
      <c r="B114" s="26" t="s">
        <v>43</v>
      </c>
      <c r="D114" s="24">
        <v>1281701.92</v>
      </c>
      <c r="E114" s="24">
        <v>1458561.08</v>
      </c>
      <c r="F114" s="24">
        <f t="shared" si="6"/>
        <v>2740263</v>
      </c>
      <c r="H114" s="24">
        <v>2392642</v>
      </c>
      <c r="J114" s="24">
        <v>2392642</v>
      </c>
      <c r="K114" s="24">
        <f t="shared" si="7"/>
        <v>347621</v>
      </c>
    </row>
    <row r="115" spans="2:11" x14ac:dyDescent="0.2">
      <c r="B115" s="25" t="s">
        <v>44</v>
      </c>
      <c r="D115" s="23">
        <v>0</v>
      </c>
      <c r="E115" s="23">
        <v>0</v>
      </c>
      <c r="F115" s="23">
        <f t="shared" si="6"/>
        <v>0</v>
      </c>
      <c r="H115" s="23">
        <v>0</v>
      </c>
      <c r="J115" s="23">
        <v>0</v>
      </c>
      <c r="K115" s="23">
        <f t="shared" si="7"/>
        <v>0</v>
      </c>
    </row>
    <row r="116" spans="2:11" x14ac:dyDescent="0.2">
      <c r="B116" s="26" t="s">
        <v>45</v>
      </c>
      <c r="D116" s="24">
        <v>0</v>
      </c>
      <c r="E116" s="24">
        <v>0</v>
      </c>
      <c r="F116" s="24">
        <f t="shared" si="6"/>
        <v>0</v>
      </c>
      <c r="H116" s="24">
        <v>0</v>
      </c>
      <c r="J116" s="24">
        <v>0</v>
      </c>
      <c r="K116" s="24">
        <f t="shared" si="7"/>
        <v>0</v>
      </c>
    </row>
    <row r="117" spans="2:11" x14ac:dyDescent="0.2">
      <c r="B117" s="26" t="s">
        <v>46</v>
      </c>
      <c r="D117" s="24">
        <v>0</v>
      </c>
      <c r="E117" s="24">
        <v>0</v>
      </c>
      <c r="F117" s="24">
        <f t="shared" si="6"/>
        <v>0</v>
      </c>
      <c r="H117" s="24">
        <v>0</v>
      </c>
      <c r="J117" s="24">
        <v>0</v>
      </c>
      <c r="K117" s="24">
        <f t="shared" si="7"/>
        <v>0</v>
      </c>
    </row>
    <row r="118" spans="2:11" x14ac:dyDescent="0.2">
      <c r="B118" s="26" t="s">
        <v>47</v>
      </c>
      <c r="D118" s="24">
        <v>0</v>
      </c>
      <c r="E118" s="24">
        <v>0</v>
      </c>
      <c r="F118" s="24">
        <f t="shared" si="6"/>
        <v>0</v>
      </c>
      <c r="H118" s="24">
        <v>0</v>
      </c>
      <c r="J118" s="24">
        <v>0</v>
      </c>
      <c r="K118" s="24">
        <f t="shared" si="7"/>
        <v>0</v>
      </c>
    </row>
    <row r="119" spans="2:11" x14ac:dyDescent="0.2">
      <c r="B119" s="26" t="s">
        <v>48</v>
      </c>
      <c r="D119" s="24">
        <v>0</v>
      </c>
      <c r="E119" s="24">
        <v>0</v>
      </c>
      <c r="F119" s="24">
        <f t="shared" si="6"/>
        <v>0</v>
      </c>
      <c r="H119" s="24">
        <v>0</v>
      </c>
      <c r="J119" s="24">
        <v>0</v>
      </c>
      <c r="K119" s="24">
        <f t="shared" si="7"/>
        <v>0</v>
      </c>
    </row>
    <row r="120" spans="2:11" x14ac:dyDescent="0.2">
      <c r="B120" s="26" t="s">
        <v>49</v>
      </c>
      <c r="D120" s="24">
        <v>0</v>
      </c>
      <c r="E120" s="24">
        <v>0</v>
      </c>
      <c r="F120" s="24">
        <f t="shared" si="6"/>
        <v>0</v>
      </c>
      <c r="H120" s="24">
        <v>0</v>
      </c>
      <c r="J120" s="24">
        <v>0</v>
      </c>
      <c r="K120" s="24">
        <f t="shared" si="7"/>
        <v>0</v>
      </c>
    </row>
    <row r="121" spans="2:11" x14ac:dyDescent="0.2">
      <c r="B121" s="26" t="s">
        <v>50</v>
      </c>
      <c r="D121" s="24">
        <v>0</v>
      </c>
      <c r="E121" s="24">
        <v>0</v>
      </c>
      <c r="F121" s="24">
        <f t="shared" si="6"/>
        <v>0</v>
      </c>
      <c r="H121" s="24">
        <v>0</v>
      </c>
      <c r="J121" s="24">
        <v>0</v>
      </c>
      <c r="K121" s="24">
        <f t="shared" si="7"/>
        <v>0</v>
      </c>
    </row>
    <row r="122" spans="2:11" x14ac:dyDescent="0.2">
      <c r="B122" s="26" t="s">
        <v>51</v>
      </c>
      <c r="D122" s="24">
        <v>0</v>
      </c>
      <c r="E122" s="24">
        <v>0</v>
      </c>
      <c r="F122" s="24">
        <f t="shared" si="6"/>
        <v>0</v>
      </c>
      <c r="H122" s="24">
        <v>0</v>
      </c>
      <c r="J122" s="24">
        <v>0</v>
      </c>
      <c r="K122" s="24">
        <f t="shared" si="7"/>
        <v>0</v>
      </c>
    </row>
    <row r="123" spans="2:11" x14ac:dyDescent="0.2">
      <c r="B123" s="26" t="s">
        <v>52</v>
      </c>
      <c r="D123" s="24">
        <v>0</v>
      </c>
      <c r="E123" s="24">
        <v>0</v>
      </c>
      <c r="F123" s="24">
        <f t="shared" si="6"/>
        <v>0</v>
      </c>
      <c r="H123" s="24">
        <v>0</v>
      </c>
      <c r="J123" s="24">
        <v>0</v>
      </c>
      <c r="K123" s="24">
        <f t="shared" si="7"/>
        <v>0</v>
      </c>
    </row>
    <row r="124" spans="2:11" x14ac:dyDescent="0.2">
      <c r="B124" s="26" t="s">
        <v>53</v>
      </c>
      <c r="D124" s="24">
        <v>0</v>
      </c>
      <c r="E124" s="24">
        <v>0</v>
      </c>
      <c r="F124" s="24">
        <f t="shared" si="6"/>
        <v>0</v>
      </c>
      <c r="H124" s="24">
        <v>0</v>
      </c>
      <c r="J124" s="24">
        <v>0</v>
      </c>
      <c r="K124" s="24">
        <f t="shared" si="7"/>
        <v>0</v>
      </c>
    </row>
    <row r="125" spans="2:11" x14ac:dyDescent="0.2">
      <c r="B125" s="25" t="s">
        <v>54</v>
      </c>
      <c r="D125" s="23">
        <v>1642389.97</v>
      </c>
      <c r="E125" s="23">
        <v>66051.929999999993</v>
      </c>
      <c r="F125" s="23">
        <f t="shared" si="6"/>
        <v>1708441.9</v>
      </c>
      <c r="H125" s="23">
        <v>934100</v>
      </c>
      <c r="J125" s="23">
        <v>934100</v>
      </c>
      <c r="K125" s="23">
        <f t="shared" si="7"/>
        <v>774341.89999999991</v>
      </c>
    </row>
    <row r="126" spans="2:11" x14ac:dyDescent="0.2">
      <c r="B126" s="26" t="s">
        <v>55</v>
      </c>
      <c r="D126" s="24">
        <v>80000</v>
      </c>
      <c r="E126" s="24">
        <v>-10000</v>
      </c>
      <c r="F126" s="24">
        <f t="shared" si="6"/>
        <v>70000</v>
      </c>
      <c r="H126" s="24">
        <v>0</v>
      </c>
      <c r="J126" s="24">
        <v>0</v>
      </c>
      <c r="K126" s="24">
        <f t="shared" si="7"/>
        <v>70000</v>
      </c>
    </row>
    <row r="127" spans="2:11" x14ac:dyDescent="0.2">
      <c r="B127" s="26" t="s">
        <v>56</v>
      </c>
      <c r="D127" s="24">
        <v>0</v>
      </c>
      <c r="E127" s="24">
        <v>0</v>
      </c>
      <c r="F127" s="24">
        <f t="shared" si="6"/>
        <v>0</v>
      </c>
      <c r="H127" s="24">
        <v>0</v>
      </c>
      <c r="J127" s="24">
        <v>0</v>
      </c>
      <c r="K127" s="24">
        <f t="shared" si="7"/>
        <v>0</v>
      </c>
    </row>
    <row r="128" spans="2:11" x14ac:dyDescent="0.2">
      <c r="B128" s="26" t="s">
        <v>57</v>
      </c>
      <c r="D128" s="24">
        <v>0</v>
      </c>
      <c r="E128" s="24">
        <v>0</v>
      </c>
      <c r="F128" s="24">
        <f t="shared" si="6"/>
        <v>0</v>
      </c>
      <c r="H128" s="24">
        <v>0</v>
      </c>
      <c r="J128" s="24">
        <v>0</v>
      </c>
      <c r="K128" s="24">
        <f t="shared" si="7"/>
        <v>0</v>
      </c>
    </row>
    <row r="129" spans="2:11" x14ac:dyDescent="0.2">
      <c r="B129" s="26" t="s">
        <v>58</v>
      </c>
      <c r="D129" s="24">
        <v>1462389.97</v>
      </c>
      <c r="E129" s="24">
        <v>0</v>
      </c>
      <c r="F129" s="24">
        <f t="shared" si="6"/>
        <v>1462389.97</v>
      </c>
      <c r="H129" s="24">
        <v>934100</v>
      </c>
      <c r="J129" s="24">
        <v>934100</v>
      </c>
      <c r="K129" s="24">
        <f t="shared" si="7"/>
        <v>528289.97</v>
      </c>
    </row>
    <row r="130" spans="2:11" x14ac:dyDescent="0.2">
      <c r="B130" s="26" t="s">
        <v>59</v>
      </c>
      <c r="D130" s="24">
        <v>0</v>
      </c>
      <c r="E130" s="24">
        <v>0</v>
      </c>
      <c r="F130" s="24">
        <f t="shared" si="6"/>
        <v>0</v>
      </c>
      <c r="H130" s="24">
        <v>0</v>
      </c>
      <c r="J130" s="24">
        <v>0</v>
      </c>
      <c r="K130" s="24">
        <f t="shared" si="7"/>
        <v>0</v>
      </c>
    </row>
    <row r="131" spans="2:11" x14ac:dyDescent="0.2">
      <c r="B131" s="26" t="s">
        <v>60</v>
      </c>
      <c r="D131" s="24">
        <v>100000</v>
      </c>
      <c r="E131" s="24">
        <v>76051.929999999993</v>
      </c>
      <c r="F131" s="24">
        <f t="shared" si="6"/>
        <v>176051.93</v>
      </c>
      <c r="H131" s="24">
        <v>0</v>
      </c>
      <c r="J131" s="24">
        <v>0</v>
      </c>
      <c r="K131" s="24">
        <f t="shared" si="7"/>
        <v>176051.93</v>
      </c>
    </row>
    <row r="132" spans="2:11" x14ac:dyDescent="0.2">
      <c r="B132" s="26" t="s">
        <v>61</v>
      </c>
      <c r="D132" s="24">
        <v>0</v>
      </c>
      <c r="E132" s="24">
        <v>0</v>
      </c>
      <c r="F132" s="24">
        <f t="shared" si="6"/>
        <v>0</v>
      </c>
      <c r="H132" s="24">
        <v>0</v>
      </c>
      <c r="J132" s="24">
        <v>0</v>
      </c>
      <c r="K132" s="24">
        <f t="shared" si="7"/>
        <v>0</v>
      </c>
    </row>
    <row r="133" spans="2:11" x14ac:dyDescent="0.2">
      <c r="B133" s="26" t="s">
        <v>62</v>
      </c>
      <c r="D133" s="24">
        <v>0</v>
      </c>
      <c r="E133" s="24">
        <v>0</v>
      </c>
      <c r="F133" s="24">
        <f t="shared" si="6"/>
        <v>0</v>
      </c>
      <c r="H133" s="24">
        <v>0</v>
      </c>
      <c r="J133" s="24">
        <v>0</v>
      </c>
      <c r="K133" s="24">
        <f t="shared" si="7"/>
        <v>0</v>
      </c>
    </row>
    <row r="134" spans="2:11" x14ac:dyDescent="0.2">
      <c r="B134" s="26" t="s">
        <v>63</v>
      </c>
      <c r="D134" s="24">
        <v>0</v>
      </c>
      <c r="E134" s="24">
        <v>0</v>
      </c>
      <c r="F134" s="24">
        <f t="shared" si="6"/>
        <v>0</v>
      </c>
      <c r="H134" s="24">
        <v>0</v>
      </c>
      <c r="J134" s="24">
        <v>0</v>
      </c>
      <c r="K134" s="24">
        <f t="shared" si="7"/>
        <v>0</v>
      </c>
    </row>
    <row r="135" spans="2:11" x14ac:dyDescent="0.2">
      <c r="B135" s="25" t="s">
        <v>64</v>
      </c>
      <c r="D135" s="23">
        <v>74495942</v>
      </c>
      <c r="E135" s="23">
        <v>13366931.380000001</v>
      </c>
      <c r="F135" s="23">
        <f t="shared" si="6"/>
        <v>87862873.379999995</v>
      </c>
      <c r="H135" s="23">
        <v>70330262.530000001</v>
      </c>
      <c r="J135" s="23">
        <v>70330262.530000001</v>
      </c>
      <c r="K135" s="23">
        <f t="shared" si="7"/>
        <v>17532610.849999994</v>
      </c>
    </row>
    <row r="136" spans="2:11" x14ac:dyDescent="0.2">
      <c r="B136" s="26" t="s">
        <v>65</v>
      </c>
      <c r="D136" s="24">
        <v>74495942</v>
      </c>
      <c r="E136" s="24">
        <v>13366931.380000001</v>
      </c>
      <c r="F136" s="24">
        <f t="shared" si="6"/>
        <v>87862873.379999995</v>
      </c>
      <c r="H136" s="24">
        <v>70330262.530000001</v>
      </c>
      <c r="J136" s="24">
        <v>70330262.530000001</v>
      </c>
      <c r="K136" s="24">
        <f t="shared" si="7"/>
        <v>17532610.849999994</v>
      </c>
    </row>
    <row r="137" spans="2:11" x14ac:dyDescent="0.2">
      <c r="B137" s="26" t="s">
        <v>66</v>
      </c>
      <c r="D137" s="24">
        <v>0</v>
      </c>
      <c r="E137" s="24">
        <v>0</v>
      </c>
      <c r="F137" s="24">
        <f t="shared" si="6"/>
        <v>0</v>
      </c>
      <c r="H137" s="24">
        <v>0</v>
      </c>
      <c r="J137" s="24">
        <v>0</v>
      </c>
      <c r="K137" s="24">
        <f t="shared" si="7"/>
        <v>0</v>
      </c>
    </row>
    <row r="138" spans="2:11" x14ac:dyDescent="0.2">
      <c r="B138" s="26" t="s">
        <v>67</v>
      </c>
      <c r="D138" s="24">
        <v>0</v>
      </c>
      <c r="E138" s="24">
        <v>0</v>
      </c>
      <c r="F138" s="24">
        <f t="shared" si="6"/>
        <v>0</v>
      </c>
      <c r="H138" s="24">
        <v>0</v>
      </c>
      <c r="J138" s="24">
        <v>0</v>
      </c>
      <c r="K138" s="24">
        <f t="shared" si="7"/>
        <v>0</v>
      </c>
    </row>
    <row r="139" spans="2:11" x14ac:dyDescent="0.2">
      <c r="B139" s="25" t="s">
        <v>68</v>
      </c>
      <c r="D139" s="23">
        <v>0</v>
      </c>
      <c r="E139" s="23">
        <v>0</v>
      </c>
      <c r="F139" s="23">
        <f t="shared" si="6"/>
        <v>0</v>
      </c>
      <c r="H139" s="23">
        <v>0</v>
      </c>
      <c r="J139" s="23">
        <v>0</v>
      </c>
      <c r="K139" s="23">
        <f t="shared" si="7"/>
        <v>0</v>
      </c>
    </row>
    <row r="140" spans="2:11" x14ac:dyDescent="0.2">
      <c r="B140" s="26" t="s">
        <v>69</v>
      </c>
      <c r="D140" s="24">
        <v>0</v>
      </c>
      <c r="E140" s="24">
        <v>0</v>
      </c>
      <c r="F140" s="24">
        <f t="shared" si="6"/>
        <v>0</v>
      </c>
      <c r="H140" s="24">
        <v>0</v>
      </c>
      <c r="J140" s="24">
        <v>0</v>
      </c>
      <c r="K140" s="24">
        <f t="shared" si="7"/>
        <v>0</v>
      </c>
    </row>
    <row r="141" spans="2:11" x14ac:dyDescent="0.2">
      <c r="B141" s="26" t="s">
        <v>70</v>
      </c>
      <c r="D141" s="24">
        <v>0</v>
      </c>
      <c r="E141" s="24">
        <v>0</v>
      </c>
      <c r="F141" s="24">
        <f t="shared" ref="F141:F172" si="8">D141 + E141</f>
        <v>0</v>
      </c>
      <c r="H141" s="24">
        <v>0</v>
      </c>
      <c r="J141" s="24">
        <v>0</v>
      </c>
      <c r="K141" s="24">
        <f t="shared" ref="K141:K158" si="9">F141-H141</f>
        <v>0</v>
      </c>
    </row>
    <row r="142" spans="2:11" x14ac:dyDescent="0.2">
      <c r="B142" s="26" t="s">
        <v>71</v>
      </c>
      <c r="D142" s="24">
        <v>0</v>
      </c>
      <c r="E142" s="24">
        <v>0</v>
      </c>
      <c r="F142" s="24">
        <f t="shared" si="8"/>
        <v>0</v>
      </c>
      <c r="H142" s="24">
        <v>0</v>
      </c>
      <c r="J142" s="24">
        <v>0</v>
      </c>
      <c r="K142" s="24">
        <f t="shared" si="9"/>
        <v>0</v>
      </c>
    </row>
    <row r="143" spans="2:11" x14ac:dyDescent="0.2">
      <c r="B143" s="26" t="s">
        <v>72</v>
      </c>
      <c r="D143" s="24">
        <v>0</v>
      </c>
      <c r="E143" s="24">
        <v>0</v>
      </c>
      <c r="F143" s="24">
        <f t="shared" si="8"/>
        <v>0</v>
      </c>
      <c r="H143" s="24">
        <v>0</v>
      </c>
      <c r="J143" s="24">
        <v>0</v>
      </c>
      <c r="K143" s="24">
        <f t="shared" si="9"/>
        <v>0</v>
      </c>
    </row>
    <row r="144" spans="2:11" x14ac:dyDescent="0.2">
      <c r="B144" s="26" t="s">
        <v>73</v>
      </c>
      <c r="D144" s="24">
        <v>0</v>
      </c>
      <c r="E144" s="24">
        <v>0</v>
      </c>
      <c r="F144" s="24">
        <f t="shared" si="8"/>
        <v>0</v>
      </c>
      <c r="H144" s="24">
        <v>0</v>
      </c>
      <c r="J144" s="24">
        <v>0</v>
      </c>
      <c r="K144" s="24">
        <f t="shared" si="9"/>
        <v>0</v>
      </c>
    </row>
    <row r="145" spans="2:11" x14ac:dyDescent="0.2">
      <c r="B145" s="26" t="s">
        <v>74</v>
      </c>
      <c r="D145" s="24">
        <v>0</v>
      </c>
      <c r="E145" s="24">
        <v>0</v>
      </c>
      <c r="F145" s="24">
        <f t="shared" si="8"/>
        <v>0</v>
      </c>
      <c r="H145" s="24">
        <v>0</v>
      </c>
      <c r="J145" s="24">
        <v>0</v>
      </c>
      <c r="K145" s="24">
        <f t="shared" si="9"/>
        <v>0</v>
      </c>
    </row>
    <row r="146" spans="2:11" x14ac:dyDescent="0.2">
      <c r="B146" s="26" t="s">
        <v>75</v>
      </c>
      <c r="D146" s="24">
        <v>0</v>
      </c>
      <c r="E146" s="24">
        <v>0</v>
      </c>
      <c r="F146" s="24">
        <f t="shared" si="8"/>
        <v>0</v>
      </c>
      <c r="H146" s="24">
        <v>0</v>
      </c>
      <c r="J146" s="24">
        <v>0</v>
      </c>
      <c r="K146" s="24">
        <f t="shared" si="9"/>
        <v>0</v>
      </c>
    </row>
    <row r="147" spans="2:11" x14ac:dyDescent="0.2">
      <c r="B147" s="25" t="s">
        <v>76</v>
      </c>
      <c r="D147" s="23">
        <v>0</v>
      </c>
      <c r="E147" s="23">
        <v>0</v>
      </c>
      <c r="F147" s="23">
        <f t="shared" si="8"/>
        <v>0</v>
      </c>
      <c r="H147" s="23">
        <v>0</v>
      </c>
      <c r="J147" s="23">
        <v>0</v>
      </c>
      <c r="K147" s="23">
        <f t="shared" si="9"/>
        <v>0</v>
      </c>
    </row>
    <row r="148" spans="2:11" x14ac:dyDescent="0.2">
      <c r="B148" s="26" t="s">
        <v>77</v>
      </c>
      <c r="D148" s="24">
        <v>0</v>
      </c>
      <c r="E148" s="24">
        <v>0</v>
      </c>
      <c r="F148" s="24">
        <f t="shared" si="8"/>
        <v>0</v>
      </c>
      <c r="H148" s="24">
        <v>0</v>
      </c>
      <c r="J148" s="24">
        <v>0</v>
      </c>
      <c r="K148" s="24">
        <f t="shared" si="9"/>
        <v>0</v>
      </c>
    </row>
    <row r="149" spans="2:11" x14ac:dyDescent="0.2">
      <c r="B149" s="26" t="s">
        <v>78</v>
      </c>
      <c r="D149" s="24">
        <v>0</v>
      </c>
      <c r="E149" s="24">
        <v>0</v>
      </c>
      <c r="F149" s="24">
        <f t="shared" si="8"/>
        <v>0</v>
      </c>
      <c r="H149" s="24">
        <v>0</v>
      </c>
      <c r="J149" s="24">
        <v>0</v>
      </c>
      <c r="K149" s="24">
        <f t="shared" si="9"/>
        <v>0</v>
      </c>
    </row>
    <row r="150" spans="2:11" x14ac:dyDescent="0.2">
      <c r="B150" s="26" t="s">
        <v>79</v>
      </c>
      <c r="D150" s="24">
        <v>0</v>
      </c>
      <c r="E150" s="24">
        <v>0</v>
      </c>
      <c r="F150" s="24">
        <f t="shared" si="8"/>
        <v>0</v>
      </c>
      <c r="H150" s="24">
        <v>0</v>
      </c>
      <c r="J150" s="24">
        <v>0</v>
      </c>
      <c r="K150" s="24">
        <f t="shared" si="9"/>
        <v>0</v>
      </c>
    </row>
    <row r="151" spans="2:11" x14ac:dyDescent="0.2">
      <c r="B151" s="25" t="s">
        <v>80</v>
      </c>
      <c r="D151" s="23">
        <v>0</v>
      </c>
      <c r="E151" s="23">
        <v>0</v>
      </c>
      <c r="F151" s="23">
        <f t="shared" si="8"/>
        <v>0</v>
      </c>
      <c r="H151" s="23">
        <v>0</v>
      </c>
      <c r="J151" s="23">
        <v>0</v>
      </c>
      <c r="K151" s="23">
        <f t="shared" si="9"/>
        <v>0</v>
      </c>
    </row>
    <row r="152" spans="2:11" x14ac:dyDescent="0.2">
      <c r="B152" s="26" t="s">
        <v>81</v>
      </c>
      <c r="D152" s="24">
        <v>0</v>
      </c>
      <c r="E152" s="24">
        <v>0</v>
      </c>
      <c r="F152" s="24">
        <f t="shared" si="8"/>
        <v>0</v>
      </c>
      <c r="H152" s="24">
        <v>0</v>
      </c>
      <c r="J152" s="24">
        <v>0</v>
      </c>
      <c r="K152" s="24">
        <f t="shared" si="9"/>
        <v>0</v>
      </c>
    </row>
    <row r="153" spans="2:11" x14ac:dyDescent="0.2">
      <c r="B153" s="26" t="s">
        <v>82</v>
      </c>
      <c r="D153" s="24">
        <v>0</v>
      </c>
      <c r="E153" s="24">
        <v>0</v>
      </c>
      <c r="F153" s="24">
        <f t="shared" si="8"/>
        <v>0</v>
      </c>
      <c r="H153" s="24">
        <v>0</v>
      </c>
      <c r="J153" s="24">
        <v>0</v>
      </c>
      <c r="K153" s="24">
        <f t="shared" si="9"/>
        <v>0</v>
      </c>
    </row>
    <row r="154" spans="2:11" x14ac:dyDescent="0.2">
      <c r="B154" s="26" t="s">
        <v>83</v>
      </c>
      <c r="D154" s="24">
        <v>0</v>
      </c>
      <c r="E154" s="24">
        <v>0</v>
      </c>
      <c r="F154" s="24">
        <f t="shared" si="8"/>
        <v>0</v>
      </c>
      <c r="H154" s="24">
        <v>0</v>
      </c>
      <c r="J154" s="24">
        <v>0</v>
      </c>
      <c r="K154" s="24">
        <f t="shared" si="9"/>
        <v>0</v>
      </c>
    </row>
    <row r="155" spans="2:11" x14ac:dyDescent="0.2">
      <c r="B155" s="26" t="s">
        <v>84</v>
      </c>
      <c r="D155" s="24">
        <v>0</v>
      </c>
      <c r="E155" s="24">
        <v>0</v>
      </c>
      <c r="F155" s="24">
        <f t="shared" si="8"/>
        <v>0</v>
      </c>
      <c r="H155" s="24">
        <v>0</v>
      </c>
      <c r="J155" s="24">
        <v>0</v>
      </c>
      <c r="K155" s="24">
        <f t="shared" si="9"/>
        <v>0</v>
      </c>
    </row>
    <row r="156" spans="2:11" x14ac:dyDescent="0.2">
      <c r="B156" s="26" t="s">
        <v>85</v>
      </c>
      <c r="D156" s="24">
        <v>0</v>
      </c>
      <c r="E156" s="24">
        <v>0</v>
      </c>
      <c r="F156" s="24">
        <f t="shared" si="8"/>
        <v>0</v>
      </c>
      <c r="H156" s="24">
        <v>0</v>
      </c>
      <c r="J156" s="24">
        <v>0</v>
      </c>
      <c r="K156" s="24">
        <f t="shared" si="9"/>
        <v>0</v>
      </c>
    </row>
    <row r="157" spans="2:11" x14ac:dyDescent="0.2">
      <c r="B157" s="26" t="s">
        <v>86</v>
      </c>
      <c r="D157" s="24">
        <v>0</v>
      </c>
      <c r="E157" s="24">
        <v>0</v>
      </c>
      <c r="F157" s="24">
        <f t="shared" si="8"/>
        <v>0</v>
      </c>
      <c r="H157" s="24">
        <v>0</v>
      </c>
      <c r="J157" s="24">
        <v>0</v>
      </c>
      <c r="K157" s="24">
        <f t="shared" si="9"/>
        <v>0</v>
      </c>
    </row>
    <row r="158" spans="2:11" x14ac:dyDescent="0.2">
      <c r="B158" s="26" t="s">
        <v>87</v>
      </c>
      <c r="D158" s="24">
        <v>0</v>
      </c>
      <c r="E158" s="24">
        <v>0</v>
      </c>
      <c r="F158" s="24">
        <f t="shared" si="8"/>
        <v>0</v>
      </c>
      <c r="H158" s="24">
        <v>0</v>
      </c>
      <c r="J158" s="24">
        <v>0</v>
      </c>
      <c r="K158" s="24">
        <f t="shared" si="9"/>
        <v>0</v>
      </c>
    </row>
    <row r="159" spans="2:11" x14ac:dyDescent="0.2">
      <c r="C159" s="25" t="s">
        <v>89</v>
      </c>
      <c r="D159" s="23">
        <f>D13 + D86</f>
        <v>205110708.36000001</v>
      </c>
      <c r="E159" s="23">
        <f>E13 + E86</f>
        <v>88302027.950000003</v>
      </c>
      <c r="F159" s="23">
        <f>F13 + F86</f>
        <v>293412736.31</v>
      </c>
      <c r="H159" s="23">
        <f>H13 + H86</f>
        <v>251729312.66</v>
      </c>
      <c r="J159" s="23">
        <f>J13 + J86</f>
        <v>251716022.41999999</v>
      </c>
      <c r="K159" s="23">
        <f>K13 + K86</f>
        <v>41683423.650000006</v>
      </c>
    </row>
    <row r="160" spans="2:11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26" t="s">
        <v>90</v>
      </c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2:K2"/>
    <mergeCell ref="B3:K3"/>
    <mergeCell ref="B4:K4"/>
    <mergeCell ref="B5:K5"/>
    <mergeCell ref="B7:K7"/>
    <mergeCell ref="B12:C12"/>
    <mergeCell ref="B10:C11"/>
    <mergeCell ref="I11:J11"/>
    <mergeCell ref="K10:K11"/>
    <mergeCell ref="B6:K6"/>
    <mergeCell ref="D10:J10"/>
    <mergeCell ref="G11:H11"/>
    <mergeCell ref="B8:K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LDF-6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2022-11-03T18:05:23Z</cp:lastPrinted>
  <dcterms:created xsi:type="dcterms:W3CDTF">1996-11-27T10:00:04Z</dcterms:created>
  <dcterms:modified xsi:type="dcterms:W3CDTF">2024-11-14T01:43:12Z</dcterms:modified>
</cp:coreProperties>
</file>